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00025562\Documents\Communications Section\New folder\New folder\AC changes\"/>
    </mc:Choice>
  </mc:AlternateContent>
  <bookViews>
    <workbookView xWindow="0" yWindow="0" windowWidth="38400" windowHeight="11700" firstSheet="1" activeTab="1"/>
  </bookViews>
  <sheets>
    <sheet name="Template Revisions" sheetId="15" r:id="rId1"/>
    <sheet name="Contact Info" sheetId="7" r:id="rId2"/>
    <sheet name="Overview &amp; Definitions" sheetId="9" r:id="rId3"/>
    <sheet name="Review Activities" sheetId="2" r:id="rId4"/>
    <sheet name="Grievances" sheetId="1" r:id="rId5"/>
    <sheet name="Grievances Reason Summary" sheetId="11" r:id="rId6"/>
    <sheet name="Appeals" sheetId="4" r:id="rId7"/>
    <sheet name="Appeals Reason Summary" sheetId="12" r:id="rId8"/>
    <sheet name="State Fair Hearings" sheetId="5" r:id="rId9"/>
    <sheet name="SFH Reason Summary" sheetId="14" r:id="rId10"/>
    <sheet name="Attestation &amp; Related Info" sheetId="10" r:id="rId11"/>
    <sheet name="Sheet1" sheetId="13" state="hidden" r:id="rId12"/>
  </sheets>
  <externalReferences>
    <externalReference r:id="rId13"/>
  </externalReferences>
  <definedNames>
    <definedName name="closed_category">[1]PI182!#REF!</definedName>
    <definedName name="_xlnm.Print_Titles" localSheetId="4">Grievances!$1:$3</definedName>
  </definedNames>
  <calcPr calcId="162913"/>
</workbook>
</file>

<file path=xl/calcChain.xml><?xml version="1.0" encoding="utf-8"?>
<calcChain xmlns="http://schemas.openxmlformats.org/spreadsheetml/2006/main">
  <c r="N21" i="4" l="1"/>
  <c r="N20" i="4"/>
  <c r="N19" i="4"/>
  <c r="N18" i="4"/>
  <c r="N17" i="4"/>
  <c r="N16" i="4"/>
  <c r="N15" i="4"/>
  <c r="N14" i="4"/>
  <c r="N13" i="4"/>
  <c r="N12" i="4"/>
  <c r="N11" i="4"/>
  <c r="N10" i="4"/>
  <c r="N9" i="4"/>
  <c r="N8" i="4"/>
  <c r="N7" i="4"/>
  <c r="N6" i="4"/>
  <c r="N5" i="4"/>
  <c r="N4" i="4"/>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I5" i="1"/>
  <c r="I4" i="1"/>
  <c r="K26" i="5" l="1"/>
  <c r="J26" i="5"/>
  <c r="K25" i="5"/>
  <c r="J25" i="5"/>
  <c r="K24" i="5"/>
  <c r="J24" i="5"/>
  <c r="K23" i="5"/>
  <c r="J23" i="5"/>
  <c r="K22" i="5"/>
  <c r="J22" i="5"/>
  <c r="K21" i="5"/>
  <c r="J21" i="5"/>
  <c r="K20" i="5"/>
  <c r="J20" i="5"/>
  <c r="K19" i="5"/>
  <c r="J19" i="5"/>
  <c r="K18" i="5"/>
  <c r="J18" i="5"/>
  <c r="K17" i="5"/>
  <c r="J17" i="5"/>
  <c r="K16" i="5"/>
  <c r="J16" i="5"/>
  <c r="K15" i="5"/>
  <c r="J15" i="5"/>
  <c r="K14" i="5"/>
  <c r="J14" i="5"/>
  <c r="K13" i="5"/>
  <c r="J13" i="5"/>
  <c r="K12" i="5"/>
  <c r="J12" i="5"/>
  <c r="K11" i="5"/>
  <c r="J11" i="5"/>
  <c r="K10" i="5"/>
  <c r="J10" i="5"/>
  <c r="K9" i="5"/>
  <c r="J9" i="5"/>
  <c r="K8" i="5"/>
  <c r="J8" i="5"/>
  <c r="K7" i="5"/>
  <c r="J7" i="5"/>
  <c r="K6" i="5"/>
  <c r="J6" i="5"/>
  <c r="K5" i="5"/>
  <c r="J5" i="5"/>
  <c r="K4" i="5"/>
  <c r="J4" i="5"/>
  <c r="O21" i="4"/>
  <c r="Q21" i="4"/>
  <c r="O20" i="4"/>
  <c r="Q20" i="4"/>
  <c r="O19" i="4"/>
  <c r="Q19" i="4"/>
  <c r="O18" i="4"/>
  <c r="Q18" i="4"/>
  <c r="O17" i="4"/>
  <c r="Q17" i="4"/>
  <c r="O16" i="4"/>
  <c r="Q16" i="4"/>
  <c r="O15" i="4"/>
  <c r="Q15" i="4"/>
  <c r="O14" i="4"/>
  <c r="Q14" i="4"/>
  <c r="O13" i="4"/>
  <c r="Q13" i="4"/>
  <c r="O12" i="4"/>
  <c r="Q12" i="4"/>
  <c r="O11" i="4"/>
  <c r="Q11" i="4"/>
  <c r="O10" i="4"/>
  <c r="Q10" i="4"/>
  <c r="O9" i="4"/>
  <c r="Q9" i="4"/>
  <c r="O8" i="4"/>
  <c r="Q8" i="4"/>
  <c r="O7" i="4"/>
  <c r="Q7" i="4"/>
  <c r="O6" i="4"/>
  <c r="Q6" i="4"/>
  <c r="O5" i="4"/>
  <c r="Q5" i="4"/>
  <c r="O4" i="4"/>
  <c r="K316" i="1"/>
  <c r="K315" i="1"/>
  <c r="K314" i="1"/>
  <c r="K313" i="1"/>
  <c r="K312" i="1"/>
  <c r="K311" i="1"/>
  <c r="K310" i="1"/>
  <c r="K309" i="1"/>
  <c r="K308" i="1"/>
  <c r="K307" i="1"/>
  <c r="K306" i="1"/>
  <c r="K305" i="1"/>
  <c r="K304" i="1"/>
  <c r="K303" i="1"/>
  <c r="K302" i="1"/>
  <c r="K301" i="1"/>
  <c r="K300" i="1"/>
  <c r="K299" i="1"/>
  <c r="K298" i="1"/>
  <c r="K297" i="1"/>
  <c r="K296" i="1"/>
  <c r="K295" i="1"/>
  <c r="K294" i="1"/>
  <c r="K293" i="1"/>
  <c r="K292" i="1"/>
  <c r="K291" i="1"/>
  <c r="K290" i="1"/>
  <c r="K289" i="1"/>
  <c r="K288" i="1"/>
  <c r="K287" i="1"/>
  <c r="K286" i="1"/>
  <c r="K285" i="1"/>
  <c r="K284" i="1"/>
  <c r="K283" i="1"/>
  <c r="K282" i="1"/>
  <c r="K281" i="1"/>
  <c r="K280" i="1"/>
  <c r="K279" i="1"/>
  <c r="K278" i="1"/>
  <c r="K277" i="1"/>
  <c r="K276" i="1"/>
  <c r="K275" i="1"/>
  <c r="K274" i="1"/>
  <c r="K273" i="1"/>
  <c r="K272" i="1"/>
  <c r="K271" i="1"/>
  <c r="K270" i="1"/>
  <c r="K269" i="1"/>
  <c r="K268" i="1"/>
  <c r="K267" i="1"/>
  <c r="K266" i="1"/>
  <c r="K265" i="1"/>
  <c r="K264" i="1"/>
  <c r="K263" i="1"/>
  <c r="K262" i="1"/>
  <c r="K261" i="1"/>
  <c r="K260" i="1"/>
  <c r="K259" i="1"/>
  <c r="K258" i="1"/>
  <c r="K257" i="1"/>
  <c r="K256" i="1"/>
  <c r="K255" i="1"/>
  <c r="K254" i="1"/>
  <c r="K253" i="1"/>
  <c r="K252" i="1"/>
  <c r="K251" i="1"/>
  <c r="K250" i="1"/>
  <c r="K249" i="1"/>
  <c r="K248" i="1"/>
  <c r="K247" i="1"/>
  <c r="K246" i="1"/>
  <c r="K245" i="1"/>
  <c r="K244" i="1"/>
  <c r="K243" i="1"/>
  <c r="K242" i="1"/>
  <c r="K241" i="1"/>
  <c r="K240" i="1"/>
  <c r="K239" i="1"/>
  <c r="K238" i="1"/>
  <c r="K237" i="1"/>
  <c r="K236" i="1"/>
  <c r="K235" i="1"/>
  <c r="K234" i="1"/>
  <c r="K233" i="1"/>
  <c r="K232" i="1"/>
  <c r="K231" i="1"/>
  <c r="K230" i="1"/>
  <c r="K229" i="1"/>
  <c r="K228" i="1"/>
  <c r="K227" i="1"/>
  <c r="K226" i="1"/>
  <c r="K225" i="1"/>
  <c r="K224" i="1"/>
  <c r="K223" i="1"/>
  <c r="K222" i="1"/>
  <c r="K221" i="1"/>
  <c r="K220" i="1"/>
  <c r="K219" i="1"/>
  <c r="K218" i="1"/>
  <c r="K217" i="1"/>
  <c r="K216" i="1"/>
  <c r="K215" i="1"/>
  <c r="K214" i="1"/>
  <c r="K213" i="1"/>
  <c r="K212" i="1"/>
  <c r="K211" i="1"/>
  <c r="K210" i="1"/>
  <c r="K209" i="1"/>
  <c r="K208" i="1"/>
  <c r="K207" i="1"/>
  <c r="K206" i="1"/>
  <c r="K205" i="1"/>
  <c r="K204" i="1"/>
  <c r="K203" i="1"/>
  <c r="K202" i="1"/>
  <c r="K201" i="1"/>
  <c r="K200" i="1"/>
  <c r="K199" i="1"/>
  <c r="K198" i="1"/>
  <c r="K197" i="1"/>
  <c r="K196" i="1"/>
  <c r="K195" i="1"/>
  <c r="K194" i="1"/>
  <c r="K193" i="1"/>
  <c r="K192" i="1"/>
  <c r="K191" i="1"/>
  <c r="K190" i="1"/>
  <c r="K189" i="1"/>
  <c r="K188" i="1"/>
  <c r="K187" i="1"/>
  <c r="K186" i="1"/>
  <c r="K185" i="1"/>
  <c r="K184" i="1"/>
  <c r="K183" i="1"/>
  <c r="K182" i="1"/>
  <c r="K181" i="1"/>
  <c r="K180" i="1"/>
  <c r="K179" i="1"/>
  <c r="K178" i="1"/>
  <c r="K177" i="1"/>
  <c r="K176" i="1"/>
  <c r="K175" i="1"/>
  <c r="K174" i="1"/>
  <c r="K173" i="1"/>
  <c r="K172" i="1"/>
  <c r="K171" i="1"/>
  <c r="K170" i="1"/>
  <c r="K169" i="1"/>
  <c r="K168" i="1"/>
  <c r="K167" i="1"/>
  <c r="K166" i="1"/>
  <c r="K165" i="1"/>
  <c r="K164" i="1"/>
  <c r="K163" i="1"/>
  <c r="K162" i="1"/>
  <c r="K161" i="1"/>
  <c r="K160" i="1"/>
  <c r="K159" i="1"/>
  <c r="K158" i="1"/>
  <c r="K157" i="1"/>
  <c r="K156" i="1"/>
  <c r="K155" i="1"/>
  <c r="K154" i="1"/>
  <c r="K153" i="1"/>
  <c r="K152" i="1"/>
  <c r="K151" i="1"/>
  <c r="K150" i="1"/>
  <c r="K149" i="1"/>
  <c r="K148" i="1"/>
  <c r="K147" i="1"/>
  <c r="K146" i="1"/>
  <c r="K145" i="1"/>
  <c r="K144" i="1"/>
  <c r="K143" i="1"/>
  <c r="K142" i="1"/>
  <c r="K141" i="1"/>
  <c r="K140" i="1"/>
  <c r="K139" i="1"/>
  <c r="K138" i="1"/>
  <c r="K137" i="1"/>
  <c r="K136" i="1"/>
  <c r="K135" i="1"/>
  <c r="K134" i="1"/>
  <c r="K133" i="1"/>
  <c r="K132" i="1"/>
  <c r="K131" i="1"/>
  <c r="K130" i="1"/>
  <c r="K129" i="1"/>
  <c r="K128" i="1"/>
  <c r="K127" i="1"/>
  <c r="K126" i="1"/>
  <c r="K125" i="1"/>
  <c r="K124" i="1"/>
  <c r="K123" i="1"/>
  <c r="K122" i="1"/>
  <c r="K121" i="1"/>
  <c r="K120" i="1"/>
  <c r="K119" i="1"/>
  <c r="K118" i="1"/>
  <c r="K117" i="1"/>
  <c r="K116" i="1"/>
  <c r="K115" i="1"/>
  <c r="K114" i="1"/>
  <c r="K113" i="1"/>
  <c r="K112" i="1"/>
  <c r="K111" i="1"/>
  <c r="K110" i="1"/>
  <c r="K109" i="1"/>
  <c r="K108" i="1"/>
  <c r="K107" i="1"/>
  <c r="K106" i="1"/>
  <c r="K105" i="1"/>
  <c r="K104" i="1"/>
  <c r="K103" i="1"/>
  <c r="K102" i="1"/>
  <c r="K101" i="1"/>
  <c r="K100" i="1"/>
  <c r="K99" i="1"/>
  <c r="K98" i="1"/>
  <c r="K97" i="1"/>
  <c r="K96" i="1"/>
  <c r="K95" i="1"/>
  <c r="K94" i="1"/>
  <c r="K93" i="1"/>
  <c r="K92" i="1"/>
  <c r="K91" i="1"/>
  <c r="K90" i="1"/>
  <c r="K89" i="1"/>
  <c r="K88" i="1"/>
  <c r="K87" i="1"/>
  <c r="K86" i="1"/>
  <c r="K85" i="1"/>
  <c r="K84" i="1"/>
  <c r="K83" i="1"/>
  <c r="K82" i="1"/>
  <c r="K81" i="1"/>
  <c r="K80" i="1"/>
  <c r="K79" i="1"/>
  <c r="K78" i="1"/>
  <c r="K77" i="1"/>
  <c r="K76" i="1"/>
  <c r="K75"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6" i="1"/>
  <c r="K5" i="1"/>
  <c r="J316" i="1"/>
  <c r="J315" i="1"/>
  <c r="J314" i="1"/>
  <c r="J313" i="1"/>
  <c r="J312" i="1"/>
  <c r="J311" i="1"/>
  <c r="J310" i="1"/>
  <c r="J309" i="1"/>
  <c r="J308" i="1"/>
  <c r="J307" i="1"/>
  <c r="J306" i="1"/>
  <c r="J305" i="1"/>
  <c r="J304" i="1"/>
  <c r="J303" i="1"/>
  <c r="J302" i="1"/>
  <c r="J301" i="1"/>
  <c r="J300" i="1"/>
  <c r="J299" i="1"/>
  <c r="J298" i="1"/>
  <c r="J297" i="1"/>
  <c r="J296" i="1"/>
  <c r="J295" i="1"/>
  <c r="J294" i="1"/>
  <c r="J293" i="1"/>
  <c r="J292" i="1"/>
  <c r="J291" i="1"/>
  <c r="J290" i="1"/>
  <c r="J289" i="1"/>
  <c r="J288" i="1"/>
  <c r="J287" i="1"/>
  <c r="J286" i="1"/>
  <c r="J285" i="1"/>
  <c r="J284" i="1"/>
  <c r="J283" i="1"/>
  <c r="J282" i="1"/>
  <c r="J281" i="1"/>
  <c r="J280" i="1"/>
  <c r="J279" i="1"/>
  <c r="J278" i="1"/>
  <c r="J277" i="1"/>
  <c r="J276" i="1"/>
  <c r="J275" i="1"/>
  <c r="J274" i="1"/>
  <c r="J273" i="1"/>
  <c r="J272" i="1"/>
  <c r="J271" i="1"/>
  <c r="J270" i="1"/>
  <c r="J269" i="1"/>
  <c r="J268" i="1"/>
  <c r="J267" i="1"/>
  <c r="J266" i="1"/>
  <c r="J265" i="1"/>
  <c r="J264" i="1"/>
  <c r="J263" i="1"/>
  <c r="J262" i="1"/>
  <c r="J261" i="1"/>
  <c r="J260" i="1"/>
  <c r="J259" i="1"/>
  <c r="J258" i="1"/>
  <c r="J257" i="1"/>
  <c r="J256" i="1"/>
  <c r="J255" i="1"/>
  <c r="J254" i="1"/>
  <c r="J253" i="1"/>
  <c r="J252" i="1"/>
  <c r="J251" i="1"/>
  <c r="J250" i="1"/>
  <c r="J249" i="1"/>
  <c r="J248" i="1"/>
  <c r="J247" i="1"/>
  <c r="J246" i="1"/>
  <c r="J245" i="1"/>
  <c r="J244" i="1"/>
  <c r="J243" i="1"/>
  <c r="J242" i="1"/>
  <c r="J241" i="1"/>
  <c r="J240" i="1"/>
  <c r="J239" i="1"/>
  <c r="J238" i="1"/>
  <c r="J237" i="1"/>
  <c r="J236" i="1"/>
  <c r="J235" i="1"/>
  <c r="J234" i="1"/>
  <c r="J233" i="1"/>
  <c r="J232" i="1"/>
  <c r="J231" i="1"/>
  <c r="J230" i="1"/>
  <c r="J229" i="1"/>
  <c r="J228" i="1"/>
  <c r="J227" i="1"/>
  <c r="J226" i="1"/>
  <c r="J225" i="1"/>
  <c r="J224" i="1"/>
  <c r="J223" i="1"/>
  <c r="J222" i="1"/>
  <c r="J221" i="1"/>
  <c r="J220" i="1"/>
  <c r="J219" i="1"/>
  <c r="J218" i="1"/>
  <c r="J217" i="1"/>
  <c r="J216" i="1"/>
  <c r="J215" i="1"/>
  <c r="J214" i="1"/>
  <c r="J213" i="1"/>
  <c r="J212" i="1"/>
  <c r="J211" i="1"/>
  <c r="J210" i="1"/>
  <c r="J209" i="1"/>
  <c r="J208" i="1"/>
  <c r="J207" i="1"/>
  <c r="J206" i="1"/>
  <c r="J205" i="1"/>
  <c r="J204" i="1"/>
  <c r="J203" i="1"/>
  <c r="J202" i="1"/>
  <c r="J201" i="1"/>
  <c r="J200" i="1"/>
  <c r="J199" i="1"/>
  <c r="J198" i="1"/>
  <c r="J197" i="1"/>
  <c r="J196" i="1"/>
  <c r="J195" i="1"/>
  <c r="J194" i="1"/>
  <c r="J193" i="1"/>
  <c r="J192" i="1"/>
  <c r="J191" i="1"/>
  <c r="J190" i="1"/>
  <c r="J189" i="1"/>
  <c r="J188" i="1"/>
  <c r="J187" i="1"/>
  <c r="J186" i="1"/>
  <c r="J185" i="1"/>
  <c r="J184" i="1"/>
  <c r="J183" i="1"/>
  <c r="J182" i="1"/>
  <c r="J181" i="1"/>
  <c r="J180" i="1"/>
  <c r="J179" i="1"/>
  <c r="J178" i="1"/>
  <c r="J177" i="1"/>
  <c r="J176" i="1"/>
  <c r="J175" i="1"/>
  <c r="J174" i="1"/>
  <c r="J173" i="1"/>
  <c r="J172" i="1"/>
  <c r="J171" i="1"/>
  <c r="J170" i="1"/>
  <c r="J169" i="1"/>
  <c r="J168" i="1"/>
  <c r="J167" i="1"/>
  <c r="J166" i="1"/>
  <c r="J165" i="1"/>
  <c r="J164" i="1"/>
  <c r="J163" i="1"/>
  <c r="J162" i="1"/>
  <c r="J161" i="1"/>
  <c r="J160" i="1"/>
  <c r="J159" i="1"/>
  <c r="J158" i="1"/>
  <c r="J157" i="1"/>
  <c r="J156" i="1"/>
  <c r="J155" i="1"/>
  <c r="J154" i="1"/>
  <c r="J153" i="1"/>
  <c r="J152" i="1"/>
  <c r="J151" i="1"/>
  <c r="J150" i="1"/>
  <c r="J149" i="1"/>
  <c r="J148"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6" i="1"/>
  <c r="J5" i="1"/>
  <c r="J4" i="1"/>
  <c r="P4" i="4"/>
  <c r="K4" i="1"/>
  <c r="P20" i="4" l="1"/>
  <c r="P5" i="4"/>
  <c r="P8" i="4"/>
  <c r="P17" i="4"/>
  <c r="P11" i="4"/>
  <c r="P14" i="4"/>
  <c r="P7" i="4"/>
  <c r="P10" i="4"/>
  <c r="P13" i="4"/>
  <c r="P16" i="4"/>
  <c r="P19" i="4"/>
  <c r="P6" i="4"/>
  <c r="P9" i="4"/>
  <c r="P12" i="4"/>
  <c r="P15" i="4"/>
  <c r="P18" i="4"/>
  <c r="P21" i="4"/>
  <c r="Q4" i="4"/>
</calcChain>
</file>

<file path=xl/sharedStrings.xml><?xml version="1.0" encoding="utf-8"?>
<sst xmlns="http://schemas.openxmlformats.org/spreadsheetml/2006/main" count="282" uniqueCount="237">
  <si>
    <t>Appeals Reporting Period:</t>
  </si>
  <si>
    <t>I.  Contact Information</t>
  </si>
  <si>
    <t>Date:</t>
  </si>
  <si>
    <t>Contact Name:</t>
  </si>
  <si>
    <t>Contact Title:</t>
  </si>
  <si>
    <t>Address:</t>
  </si>
  <si>
    <t>E-mail Address:</t>
  </si>
  <si>
    <t xml:space="preserve"> II.  Review Activities</t>
  </si>
  <si>
    <t>Grievances</t>
  </si>
  <si>
    <t>Appeals</t>
  </si>
  <si>
    <t>State Fair Hearings</t>
  </si>
  <si>
    <t>Number of Grievances</t>
  </si>
  <si>
    <t>Number of Appeals</t>
  </si>
  <si>
    <t>TOTALS</t>
  </si>
  <si>
    <t>DO NOT ADD OR CHANGE REASON CODES</t>
  </si>
  <si>
    <t>Number of overturned decisions at State Fair Hearing Level:</t>
  </si>
  <si>
    <t>(2)
Medicaid  ID of Member</t>
  </si>
  <si>
    <t>(5)
Grievance Reason Narrative</t>
  </si>
  <si>
    <t xml:space="preserve">(8)
Details of resolution           </t>
  </si>
  <si>
    <t>State Fair Hearing Reporting Period:</t>
  </si>
  <si>
    <t>Telephone Number:</t>
  </si>
  <si>
    <t>Percentage of appeals overturned at the State Fair Hearing level:</t>
  </si>
  <si>
    <t>(6)
Date Grievance Completed</t>
  </si>
  <si>
    <t>(1)
Date Grievance Received</t>
  </si>
  <si>
    <t>In State Fair Hearing cases where the decision was overturned in the member's favor, what were the most common reasons?</t>
  </si>
  <si>
    <t>Reason Number Code</t>
  </si>
  <si>
    <t>Reason</t>
  </si>
  <si>
    <t>Grievances Reporting Period:</t>
  </si>
  <si>
    <t>Additional Information Required for Annual Report Submission</t>
  </si>
  <si>
    <t>List the top 5 reasons that were most commonly the subject of grievances/appeals:</t>
  </si>
  <si>
    <t>Number still pending at the end of Contract Year ___:</t>
  </si>
  <si>
    <t>Percentage of appeals reversed in Contract Year ___:</t>
  </si>
  <si>
    <t xml:space="preserve">     </t>
  </si>
  <si>
    <r>
      <rPr>
        <b/>
        <sz val="12"/>
        <color theme="1"/>
        <rFont val="Calibri"/>
        <family val="2"/>
        <scheme val="minor"/>
      </rPr>
      <t>Contact Information</t>
    </r>
    <r>
      <rPr>
        <sz val="12"/>
        <color theme="1"/>
        <rFont val="Calibri"/>
        <family val="2"/>
        <scheme val="minor"/>
      </rPr>
      <t>:</t>
    </r>
  </si>
  <si>
    <t>Additional Information line item: shall be completed annually- ONLY</t>
  </si>
  <si>
    <r>
      <t xml:space="preserve">Column #4: Refer to the </t>
    </r>
    <r>
      <rPr>
        <i/>
        <sz val="11"/>
        <color theme="1"/>
        <rFont val="Calibri"/>
        <family val="2"/>
        <scheme val="minor"/>
      </rPr>
      <t>Reason Summary</t>
    </r>
    <r>
      <rPr>
        <sz val="11"/>
        <color theme="1"/>
        <rFont val="Calibri"/>
        <family val="2"/>
        <scheme val="minor"/>
      </rPr>
      <t xml:space="preserve"> tab for a listing of available selections.</t>
    </r>
  </si>
  <si>
    <r>
      <rPr>
        <b/>
        <sz val="12"/>
        <color theme="1"/>
        <rFont val="Calibri"/>
        <family val="2"/>
        <scheme val="minor"/>
      </rPr>
      <t>State Fair Hearing Summary Report</t>
    </r>
    <r>
      <rPr>
        <sz val="12"/>
        <color theme="1"/>
        <rFont val="Calibri"/>
        <family val="2"/>
        <scheme val="minor"/>
      </rPr>
      <t>:</t>
    </r>
  </si>
  <si>
    <r>
      <rPr>
        <b/>
        <sz val="12"/>
        <color theme="1"/>
        <rFont val="Calibri"/>
        <family val="2"/>
        <scheme val="minor"/>
      </rPr>
      <t>Appeals Summary Report</t>
    </r>
    <r>
      <rPr>
        <sz val="12"/>
        <color theme="1"/>
        <rFont val="Calibri"/>
        <family val="2"/>
        <scheme val="minor"/>
      </rPr>
      <t>:</t>
    </r>
  </si>
  <si>
    <t>Column #3: Requires the complete name of the individual filing the grievance and the relationship to the member.</t>
  </si>
  <si>
    <t>Column #6: Date the grievance was completed.</t>
  </si>
  <si>
    <t>Column #8:  Provide detailed explanation of grievance resolution</t>
  </si>
  <si>
    <t>Column #9:  Provide Division of Administrative Law determination of State Fair Hearing</t>
  </si>
  <si>
    <t>Number of State Fair Hearing level appeals withdrawn:</t>
  </si>
  <si>
    <t>Definitions:</t>
  </si>
  <si>
    <t>Number of grievances received and  reviewed:</t>
  </si>
  <si>
    <t>Number of grievances resolved:</t>
  </si>
  <si>
    <t>Number of State Fair Hearing received :</t>
  </si>
  <si>
    <t>Number of Appeals resolved:</t>
  </si>
  <si>
    <t>Number of appeals considered invalid:</t>
  </si>
  <si>
    <t>Average Length of time to complete each grievance</t>
  </si>
  <si>
    <t>Average Length of time to complete each appeal</t>
  </si>
  <si>
    <t>Average length of time to complete each State Fair Hearing:</t>
  </si>
  <si>
    <t>Number of upheld decisions at State Fair Hearing Level :</t>
  </si>
  <si>
    <t>Number of grievances in pending status:</t>
  </si>
  <si>
    <t xml:space="preserve">Number of plan appeals in pending status: </t>
  </si>
  <si>
    <t xml:space="preserve">Number of State Fair Hearings in pending status: </t>
  </si>
  <si>
    <t>Number of State Fair Hearings considered invalid or dismissed:</t>
  </si>
  <si>
    <t>Monthly</t>
  </si>
  <si>
    <t>Report Period Start Date:</t>
  </si>
  <si>
    <t>Report Due Date:</t>
  </si>
  <si>
    <t>15th of each month</t>
  </si>
  <si>
    <t>Report Period End Date:</t>
  </si>
  <si>
    <t>File type:</t>
  </si>
  <si>
    <t>Excel</t>
  </si>
  <si>
    <t>Subject Matter:</t>
  </si>
  <si>
    <t>Member Services</t>
  </si>
  <si>
    <t>Grievance, Appeal and Fair Hearing Log</t>
  </si>
  <si>
    <t>Submission Date of Report:</t>
  </si>
  <si>
    <r>
      <rPr>
        <b/>
        <sz val="12"/>
        <color theme="1"/>
        <rFont val="Calibri"/>
        <family val="2"/>
        <scheme val="minor"/>
      </rPr>
      <t>Review Activites</t>
    </r>
    <r>
      <rPr>
        <sz val="12"/>
        <color theme="1"/>
        <rFont val="Calibri"/>
        <family val="2"/>
        <scheme val="minor"/>
      </rPr>
      <t>:</t>
    </r>
  </si>
  <si>
    <t>Provide the current number, average or percent requested as it pertians to each line item. Pending line items can be cummulative when</t>
  </si>
  <si>
    <t xml:space="preserve"> there are unresolved Grievances, Appeals and State Fair Hearings from previous reporting months.</t>
  </si>
  <si>
    <t>Column #5: Provide a detailed explantion/summary of the reason for the grievance.</t>
  </si>
  <si>
    <t>Number of Appeals received and revewed:</t>
  </si>
  <si>
    <t>Number of Appeals withdrawn:</t>
  </si>
  <si>
    <t>Dental Plan Name:</t>
  </si>
  <si>
    <t>Column #2: Requires the member's 13-digit Medicaid ID number (not the Dental Plan assigned Member ID).</t>
  </si>
  <si>
    <t>Column #1: Requires the date the grievance was received by the Dental Plan</t>
  </si>
  <si>
    <t>Provide the complete name, title, address, telephone number and email address of the individual designated by the Dental Plan</t>
  </si>
  <si>
    <t>(For Submission by Dental Plan ONLY)</t>
  </si>
  <si>
    <t xml:space="preserve">Number of Dental Plan appeals reveresed in member's favor: </t>
  </si>
  <si>
    <t xml:space="preserve"> In Dental Plan level appeals where the decision was reversed in the member's favor, what were the most common reasons?</t>
  </si>
  <si>
    <t>Number of unduplicated members accessing State Fair Hearing:</t>
  </si>
  <si>
    <t>Number of unduplicated members filing an appeal:</t>
  </si>
  <si>
    <r>
      <t>On this tab, embed</t>
    </r>
    <r>
      <rPr>
        <b/>
        <vertAlign val="superscript"/>
        <sz val="11"/>
        <color indexed="8"/>
        <rFont val="Calibri"/>
        <family val="2"/>
      </rPr>
      <t xml:space="preserve">1 </t>
    </r>
    <r>
      <rPr>
        <b/>
        <sz val="11"/>
        <color indexed="8"/>
        <rFont val="Calibri"/>
        <family val="2"/>
      </rPr>
      <t>a copy of the signed attestation and any other related files. Use the provided space to include any notes</t>
    </r>
    <r>
      <rPr>
        <b/>
        <vertAlign val="superscript"/>
        <sz val="11"/>
        <color indexed="8"/>
        <rFont val="Calibri"/>
        <family val="2"/>
      </rPr>
      <t xml:space="preserve">2 </t>
    </r>
    <r>
      <rPr>
        <b/>
        <sz val="11"/>
        <color indexed="8"/>
        <rFont val="Calibri"/>
        <family val="2"/>
      </rPr>
      <t>regarding this submission.</t>
    </r>
  </si>
  <si>
    <t>Attestation:</t>
  </si>
  <si>
    <t>Related Files:</t>
  </si>
  <si>
    <t>Notes regarding this submission:</t>
  </si>
  <si>
    <r>
      <rPr>
        <vertAlign val="superscript"/>
        <sz val="11"/>
        <color indexed="8"/>
        <rFont val="Calibri"/>
        <family val="2"/>
      </rPr>
      <t>1</t>
    </r>
    <r>
      <rPr>
        <sz val="11"/>
        <color theme="1"/>
        <rFont val="Calibri"/>
        <family val="2"/>
        <scheme val="minor"/>
      </rPr>
      <t xml:space="preserve"> To embed files, click Insert, click Object, click Create from File, select the file, check Display as Icon, and click OK. Once the file is embedded, please drag it to the appropriate location above (Attestation or Related Files column). 
The attestation is always required.
Related files may be required, depending on the report requirements.</t>
    </r>
  </si>
  <si>
    <r>
      <rPr>
        <vertAlign val="superscript"/>
        <sz val="11"/>
        <color indexed="8"/>
        <rFont val="Calibri"/>
        <family val="2"/>
      </rPr>
      <t>2</t>
    </r>
    <r>
      <rPr>
        <sz val="11"/>
        <color theme="1"/>
        <rFont val="Calibri"/>
        <family val="2"/>
        <scheme val="minor"/>
      </rPr>
      <t xml:space="preserve"> Notes are not required, but should be included if they will aid LDH in analyzing your report.</t>
    </r>
  </si>
  <si>
    <t>Dental Grievance, Appeal and Fair Hearing Log</t>
  </si>
  <si>
    <t>20__  Dental Plan Name 
Healthy Louisiana Grievances and Appeals Report</t>
  </si>
  <si>
    <r>
      <t xml:space="preserve">(12) 
Determination
</t>
    </r>
    <r>
      <rPr>
        <b/>
        <sz val="9"/>
        <rFont val="Calibri"/>
        <family val="2"/>
        <scheme val="minor"/>
      </rPr>
      <t xml:space="preserve">(Upheld, Reversed) </t>
    </r>
  </si>
  <si>
    <t>(13) 
Explain Reason Appeal Was Upheld or Reversed or Withdrawn</t>
  </si>
  <si>
    <t>Enrollee reimbursement</t>
  </si>
  <si>
    <t>Quality of Care                                                                                                                                                                                                                                                                                                                                                                                                                                                                                                                           Related to the effectiveness, efficiency, equity, and patient-centeredness, quality of office, building, safety, and/or acceptability of care provided by a provider or the plan.</t>
  </si>
  <si>
    <t>Plan/Provider Communications                                                                                                                                                                                                                                                                                                                                                                                                                                                                                                         Related to the clarity or accuracy of enrollee materials or other plan communications or to an enrollee's access to or the accessibility of enrollee materials or plan communications.</t>
  </si>
  <si>
    <t>Abuse, neglect, or exploitation                                                                                                                                                                                                                                                                                                                                                                                                                                                                                                              Includes cases reported by enrollees involving potential or actual patient harm.</t>
  </si>
  <si>
    <t>Untimely plan response to service prior or post authorization or appeal                                                                                                                                                                                                                                                                                                                                                                                                                                                                                  Related to the lack of timely plan response to a service authorization or appeal request, including requests to expedite or extend appeals.</t>
  </si>
  <si>
    <t xml:space="preserve">Denial of expedited appeal                                                                                                                                                                                                                                                                                                                                                                                                                                                                                                    Related to the plan's denial of an enrollee's request for an expedited appeal. </t>
  </si>
  <si>
    <t>Clinical Criteria Not Met                                                                                                                                                                                                                                                                                                                                                                                                                                                                                                                       Dental Procedure, Level of Care Dispute</t>
  </si>
  <si>
    <t>Other Reasons                                                                                                                                                                                                                                                                                                                                                                                                                                                                                                                                                                                 Any reason other than the reasons listed above provide description.</t>
  </si>
  <si>
    <t>Access to Care                                                                                                                                                                                                                                                                                                                                                                                                                                                                                                                          Related to access to care services, including complaints about difficulties finding qualified in-network providers, excessive travel or wait times, or other access issues.</t>
  </si>
  <si>
    <t xml:space="preserve">Customer Service                                                                                                                                                                                                                                                                                                                                                                                                                                                                                                                                                             Related to plan or provider customer service, Attitude/Service of staff, including complaints about interactions with the plan's Member Services department, provider offices or facilities, plan marketing agents, or any other plan or provider representatives. </t>
  </si>
  <si>
    <t>Care/Case Management                                                                                                                                                                                                                                                                                                                                                                                                                                                                                                              Related to plan or provider care management/case management, including complaints about the timeliness of an assessment or complaints about the plan or provider care or case management process.</t>
  </si>
  <si>
    <t xml:space="preserve">Payment or Billing issues (including enrollee reimbursement), benefit limitations/exclusions          </t>
  </si>
  <si>
    <t>Denial, or limited authorization, of prior authorization                                                                                                                                                                                                                                                                                                                                                                                                                                                        Denial of authorization for a service not yet rendered or limited authorization of a service</t>
  </si>
  <si>
    <t>Reduction, suspension, or termination of authorized service                                                                                                                                                                                                                                                                                                                                                                                                                                                                                                                                                  Reduction, suspension, or termination of a previously authorized service or post authorization or appeal.</t>
  </si>
  <si>
    <t>Payment denial                                                                                                                                                                                                                                                                                                                                                                                                                                                                                                                                                                  Denial, in whole or in part, of payment for a service that was already rendered</t>
  </si>
  <si>
    <t>Timeliness of service                                                                                                                                                                                                                                                                                                                                                                  Failure to provide services in a timely manner</t>
  </si>
  <si>
    <t>Timeliness of plan response                                                                                                                                                                                                                                                                                                                                                                                                                                                                                               Failure to act within the required timeframe regarding standard resolution of grievances and appeals</t>
  </si>
  <si>
    <t>Financial liability dispute                                                                                                                                                                                                                                                                                                                                                                                                                                                                                                                            Denial of an enrollee's request to dispute a financial liability, payment or billing issues</t>
  </si>
  <si>
    <t xml:space="preserve">Denial of expedited appeal                                                                                                                                                                                                                                                                                                                                                                                                                                                                                             Related to the plan's denial of an enrollee's request for an expedited appeal. </t>
  </si>
  <si>
    <t>Other reasons                                                                                                                                                                                                                                                                                                                                                                                                                                                                                                                                                                     Any reason other than the reasons listed above provide description.</t>
  </si>
  <si>
    <t xml:space="preserve">Member </t>
  </si>
  <si>
    <t>Authorized Representative</t>
  </si>
  <si>
    <t>Provider</t>
  </si>
  <si>
    <t>Standard Authorization</t>
  </si>
  <si>
    <t xml:space="preserve">Expedited Authorization </t>
  </si>
  <si>
    <t>Not Applicable</t>
  </si>
  <si>
    <t>Timely</t>
  </si>
  <si>
    <t>Untimely</t>
  </si>
  <si>
    <t>N/A</t>
  </si>
  <si>
    <t>Upheld</t>
  </si>
  <si>
    <t>Partially upheld/reversed</t>
  </si>
  <si>
    <t>Fully overturned</t>
  </si>
  <si>
    <t>Withdrawn</t>
  </si>
  <si>
    <t>Denied/Dismissed</t>
  </si>
  <si>
    <t>Yes</t>
  </si>
  <si>
    <t>No</t>
  </si>
  <si>
    <t>Suspected Fraud                                                                                                                                                                                                                                                                                                                                                                                                                                                                                                                                                                                            Includes suspected cases of financial/payment fraud perpetuated by a provider, payer, or other entity. Should only include grievances submitted to the managed care plan, not grievances submitted to another entity.</t>
  </si>
  <si>
    <t>Number of State Fair Hearings</t>
  </si>
  <si>
    <r>
      <t xml:space="preserve">(9)                                                                                                                                                                                                                                                                                                                                                                                                                                                                                                                                     Determination                                                                                                                                                                                                                                                                            (Drop down)
</t>
    </r>
    <r>
      <rPr>
        <b/>
        <sz val="9"/>
        <rFont val="Calibri"/>
        <family val="2"/>
        <scheme val="minor"/>
      </rPr>
      <t>(Upheld, Fully Overturned, Partially Upheld/Reversed, Withdrawn, Denied/Dismissed)</t>
    </r>
  </si>
  <si>
    <t>(4)
Reason for Grievance
(Use Number Code from Grievance Reason Summary)</t>
  </si>
  <si>
    <t>(3)
Individual &amp; Relationship to Person Filing Grievance
(Member, Authorized Rep. or Provider)</t>
  </si>
  <si>
    <t>Appeal Pending</t>
  </si>
  <si>
    <t>Standard Resolution Compliance</t>
  </si>
  <si>
    <t>Expedited Resolution Compliance</t>
  </si>
  <si>
    <t>Grievance Pending</t>
  </si>
  <si>
    <t>Compliance</t>
  </si>
  <si>
    <t>Pending</t>
  </si>
  <si>
    <t>(7)
Grievance Extended</t>
  </si>
  <si>
    <t xml:space="preserve">Number of Days to Resolve   </t>
  </si>
  <si>
    <t>(1)
Tracking Number</t>
  </si>
  <si>
    <t>(2)
Date Appeal Received</t>
  </si>
  <si>
    <t>(3) 
Medicaid  ID of Member</t>
  </si>
  <si>
    <r>
      <t xml:space="preserve">(4) 
Individual &amp; Relationship to Person Filing Appeal
</t>
    </r>
    <r>
      <rPr>
        <b/>
        <sz val="9"/>
        <rFont val="Calibri"/>
        <family val="2"/>
        <scheme val="minor"/>
      </rPr>
      <t>(Member, Authorized Rep. or Provider)</t>
    </r>
  </si>
  <si>
    <r>
      <t xml:space="preserve">(5)
Type of Service Denied 
</t>
    </r>
    <r>
      <rPr>
        <b/>
        <sz val="9"/>
        <rFont val="Calibri"/>
        <family val="2"/>
        <scheme val="minor"/>
      </rPr>
      <t>(Be Specific)</t>
    </r>
  </si>
  <si>
    <r>
      <t xml:space="preserve">(6)
 Reason For Appeal 
</t>
    </r>
    <r>
      <rPr>
        <b/>
        <sz val="8"/>
        <rFont val="Calibri"/>
        <family val="2"/>
        <scheme val="minor"/>
      </rPr>
      <t xml:space="preserve">(Use Number Code from Appeal Reason Summary)               </t>
    </r>
  </si>
  <si>
    <t xml:space="preserve">(7)                                                                                                                                                                                                                                                                                                                                                                                                                                                                                                                                                              PA Type                                                                                                                                                                                                                                                                                   (Drop down)                                                                                                                                                                                                                                                                                                                                                                                                                                                                                                                              Standard authorization
Expedited authorization
Not applicable
</t>
  </si>
  <si>
    <t>(8)
Appeal Narrative</t>
  </si>
  <si>
    <t xml:space="preserve"> (9)                                                                                                                                                                                                                                                                                                                                                                                                                                                                                                                                          Expedited Appeal Request                                                                                                                                                                                                                                                          (Drop down)                                                                                                                                                                                                                                                                                                                                                                                                                                                                                                           Yes, No</t>
  </si>
  <si>
    <t>(10)                                                                                                                                                                                                                                                                                                                                                                                                                                                                                                                                                  Expedited Appeal Converted to Standard                                                                                                                                                                                                                          (Drop down)                                                                                                                                                                                                                                                                                Yes, No, N/A</t>
  </si>
  <si>
    <t>(11)
Date Appeal Completed</t>
  </si>
  <si>
    <t xml:space="preserve">Number of Days to Resolve                     </t>
  </si>
  <si>
    <t>(1)
Prior Appeal Tracking Number</t>
  </si>
  <si>
    <t>(2) 
Date Request Received</t>
  </si>
  <si>
    <r>
      <t xml:space="preserve">(4) 
Individual &amp; Relationship to Person Requesting State Fair Hearing                                                 </t>
    </r>
    <r>
      <rPr>
        <b/>
        <sz val="9"/>
        <rFont val="Calibri"/>
        <family val="2"/>
        <scheme val="minor"/>
      </rPr>
      <t>(Member, Authorized Rep. or Provider)</t>
    </r>
  </si>
  <si>
    <r>
      <t xml:space="preserve">(5) 
Type of Service Denied 
</t>
    </r>
    <r>
      <rPr>
        <b/>
        <sz val="9"/>
        <rFont val="Calibri"/>
        <family val="2"/>
        <scheme val="minor"/>
      </rPr>
      <t>(Be Specific)</t>
    </r>
  </si>
  <si>
    <r>
      <t xml:space="preserve">(6) 
Reason for State Fair Hearing
</t>
    </r>
    <r>
      <rPr>
        <b/>
        <sz val="8"/>
        <rFont val="Calibri"/>
        <family val="2"/>
        <scheme val="minor"/>
      </rPr>
      <t xml:space="preserve">(Use Number Code from SFH Reason Summary)    </t>
    </r>
    <r>
      <rPr>
        <b/>
        <sz val="10"/>
        <rFont val="Calibri"/>
        <family val="2"/>
        <scheme val="minor"/>
      </rPr>
      <t xml:space="preserve">    </t>
    </r>
  </si>
  <si>
    <t>(7) 
State Fair Hearing Reason Narrative</t>
  </si>
  <si>
    <t>(8) 
Date Hearing Was Completed</t>
  </si>
  <si>
    <t>Number of Days to Resolve</t>
  </si>
  <si>
    <t>Column #7: Select whether grievance was extended.</t>
  </si>
  <si>
    <t>Remaining columns are automatically calculated fields. Do not make any changes to these fields.</t>
  </si>
  <si>
    <t>Column #1: Requires the MCE tracking number identifier assigned by the MCE that will be used to refer to the case for follow-up communication. This must be a unique identifier that is not assigned to any other expression of dissatisfaction and must remain unchanged in all subsequent reporting. The first digits of the identifier must include the MCE abbreviation (DQ, MCNA).</t>
  </si>
  <si>
    <t>Column #2: Requires the date the appeal was received by the Dental Plan</t>
  </si>
  <si>
    <t>Column #3: Requires the member's 13-digit Medicaid ID number (not the Dental Plan assigned Member ID).</t>
  </si>
  <si>
    <t>Column #4: Requires the complete name of the individual filing the appeal and the relationship to the member.</t>
  </si>
  <si>
    <t>Column #5: Specify type of service denied</t>
  </si>
  <si>
    <r>
      <t xml:space="preserve">Column #6: Refer to the </t>
    </r>
    <r>
      <rPr>
        <i/>
        <sz val="11"/>
        <color theme="1"/>
        <rFont val="Calibri"/>
        <family val="2"/>
        <scheme val="minor"/>
      </rPr>
      <t>Reason Summary</t>
    </r>
    <r>
      <rPr>
        <sz val="11"/>
        <color theme="1"/>
        <rFont val="Calibri"/>
        <family val="2"/>
        <scheme val="minor"/>
      </rPr>
      <t xml:space="preserve"> tab for a listing of available selections.</t>
    </r>
  </si>
  <si>
    <t>Column #7: Select whether the appeal is related to a prior authorization.</t>
  </si>
  <si>
    <t>Column #8: Provide a detailed explanantion/summary of the reason for the appeal.</t>
  </si>
  <si>
    <t>Column #9: Select whether the appeal was requested to be expedited.</t>
  </si>
  <si>
    <t>Column #10: Select whether the appeal was converted to a standard appeal or if the expedited appeal was extended.</t>
  </si>
  <si>
    <t>Column #11: Date the appeal was completed.</t>
  </si>
  <si>
    <t>Column #13:  Provide detailed explanation of Dental Plan appeal determination</t>
  </si>
  <si>
    <t>Column #1:  Requires the tracking number assigned to the appeal which preceded the state fair hearing.</t>
  </si>
  <si>
    <t>Column #2: Requires the date the State Fair Hearing was requested</t>
  </si>
  <si>
    <t>Column #4: Requires the complete name of the individual requesting the State Fair Hearing and the relationship to the member.</t>
  </si>
  <si>
    <t>Column #7: Provide a detailed explantion/summary of the reason for the State Fair Hearing Request.</t>
  </si>
  <si>
    <t>Column #8: Date the State Fair Hearing was completed.</t>
  </si>
  <si>
    <t>Withdrawn - State fair hearing requests that are retracted due to a written decision made by the appellant to terminate the process prior to reaching a decision</t>
  </si>
  <si>
    <t>Upheld - Decisions at the state fair hearing level which confirm the DBPM's denial of the member's request</t>
  </si>
  <si>
    <t>Fully overturned/reversed - Decisions at the state fair hearing level which reversed the DBPM's decision in favor of the enrollee</t>
  </si>
  <si>
    <t>Partially upheld - Decisions at the state fair hearing level which confirms a portion of the DBPM's denial of the enrollee's request</t>
  </si>
  <si>
    <t>Denied/Dismissed - State fair hearing requests that are found to be unacceptable for timeliness, coverage, abandonment or appropriate filing, as determined by the Division of Administrative Law</t>
  </si>
  <si>
    <t>Note: In instances where the Division of Administrative Law issues an order terminating adjudication, select the value which aligns most with the reason stated in the order.</t>
  </si>
  <si>
    <t>MCE ID:</t>
  </si>
  <si>
    <t>MCE Name:</t>
  </si>
  <si>
    <t>MCE Contact:</t>
  </si>
  <si>
    <t>_____________________________________________
(Dental Plan Name)
Grievances Reason Summary Chart</t>
  </si>
  <si>
    <t>_____________________________________________
(Dental Plan Name)
Appeal Reason Summary Chart</t>
  </si>
  <si>
    <t>_____________________________________________
(Dental Plan Name)
State Fair Hearing Reason Summary Chart</t>
  </si>
  <si>
    <t>Overview of DBPM Grievances and Appeal Report</t>
  </si>
  <si>
    <t>_______________________________________ 
(Dental Plan Name)
DBPM Grievances and Appeals Report</t>
  </si>
  <si>
    <r>
      <t xml:space="preserve">________________________________________
(Dental Plan Name)
DBPM Grievances Summary Report
</t>
    </r>
    <r>
      <rPr>
        <b/>
        <sz val="12"/>
        <color rgb="FFFF0000"/>
        <rFont val="Calibri"/>
        <family val="2"/>
        <scheme val="minor"/>
      </rPr>
      <t>*Annual Report: If grievance was not completed in 20__, indicate status as "pending" in column 6</t>
    </r>
  </si>
  <si>
    <r>
      <t xml:space="preserve">__________________________________________
(Dental Plan Name)
DBPM Appeals Summary Report
</t>
    </r>
    <r>
      <rPr>
        <b/>
        <sz val="12"/>
        <color rgb="FFFF0000"/>
        <rFont val="Calibri"/>
        <family val="2"/>
        <scheme val="minor"/>
      </rPr>
      <t>*Annual Report: If appeal was not completed in 20__, indicate status as "pending" in column 7</t>
    </r>
  </si>
  <si>
    <r>
      <t xml:space="preserve">__________________________________________
(Dental Plan Name)
DBPM State Fair Hearing Summary Report
</t>
    </r>
    <r>
      <rPr>
        <b/>
        <sz val="12"/>
        <color rgb="FFFF0000"/>
        <rFont val="Calibri"/>
        <family val="2"/>
        <scheme val="minor"/>
      </rPr>
      <t>*Annual Report: If hearing was not completed in 20__, indicate status as "pending" in column 7</t>
    </r>
  </si>
  <si>
    <r>
      <rPr>
        <b/>
        <sz val="12"/>
        <color theme="1"/>
        <rFont val="Calibri"/>
        <family val="2"/>
        <scheme val="minor"/>
      </rPr>
      <t>Grievances Summary Report</t>
    </r>
    <r>
      <rPr>
        <sz val="12"/>
        <color theme="1"/>
        <rFont val="Calibri"/>
        <family val="2"/>
        <scheme val="minor"/>
      </rPr>
      <t>:</t>
    </r>
  </si>
  <si>
    <t>Dental Benefit Management Program Reporting</t>
  </si>
  <si>
    <r>
      <t xml:space="preserve">Date
</t>
    </r>
    <r>
      <rPr>
        <b/>
        <sz val="9"/>
        <color theme="1"/>
        <rFont val="Calibri"/>
        <family val="2"/>
        <scheme val="minor"/>
      </rPr>
      <t>mm/yyyy</t>
    </r>
  </si>
  <si>
    <t>Tab Changed</t>
  </si>
  <si>
    <t>Descriptions</t>
  </si>
  <si>
    <t>Summary Log of Report 113 Template Revisions</t>
  </si>
  <si>
    <t>Grievance Reason Summary Tab</t>
  </si>
  <si>
    <t>Appeals Reason Summary Tab</t>
  </si>
  <si>
    <t>Added a Appeals Reason Summary Tab and changed all the Appeal reasons</t>
  </si>
  <si>
    <t>Added a Grievance Reason Summary Tab and changed all the Grievance reasons</t>
  </si>
  <si>
    <t>Grievance Tab</t>
  </si>
  <si>
    <t>Added a column to indicate if the Grievance was extended</t>
  </si>
  <si>
    <t>Added a column to indicate if the Grievance is pending</t>
  </si>
  <si>
    <t>Added a column to indicate if the Grievance is in complicance.  Ex: Timely, Untimely, Pending Timely, Pending Untimely</t>
  </si>
  <si>
    <t>Added a column for the tracking number</t>
  </si>
  <si>
    <t>Appeal Tab</t>
  </si>
  <si>
    <t xml:space="preserve">Added a column with a drop-down option for PA Type. Ex: Standard authorization, Expedited authorization, Not applicable
                                                                                                                                                                                                                                                                                                                                                                                                                                                                                                                                                                                                                                                                                                                                                                                                 </t>
  </si>
  <si>
    <t xml:space="preserve">Added a column to indicate if the appeal is pending                                                                                                                                                                                                                                                                                                                                                                                                                                                                                                                                                                                                                                                                                                                                                             </t>
  </si>
  <si>
    <t>Added a column to indicate Standard Resolution Compliance</t>
  </si>
  <si>
    <t>Added a column to indicate Expedited Resolution Compliance</t>
  </si>
  <si>
    <t>Added a column for Prior Appeal Tracking Number</t>
  </si>
  <si>
    <t>State Fair Hearing</t>
  </si>
  <si>
    <t xml:space="preserve">Added a column with a drop-down option for Determination.Ex: Upheld, Fully Overturned, Partially Upheld/Reversed, Withdrawn, Denied/Dismissed                                                                                                                                                                                                                                                                    </t>
  </si>
  <si>
    <t xml:space="preserve">Added a column with (Yes, No) drop-down option for Expedited Appeal Request  </t>
  </si>
  <si>
    <t>Added a pending column</t>
  </si>
  <si>
    <t>Added a State Fair Hearing Reason Summary Tab and changed all the State Fair Hearing reasons</t>
  </si>
  <si>
    <t>State Fair Hearing Reason Summary Tab</t>
  </si>
  <si>
    <t>Report Number:</t>
  </si>
  <si>
    <t>Report Name:</t>
  </si>
  <si>
    <t>Report Frequency:</t>
  </si>
  <si>
    <t>MCE Contact Email:</t>
  </si>
  <si>
    <t>Corrected Grievance Pending formula</t>
  </si>
  <si>
    <t>Corrected Appeal Pending formula</t>
  </si>
  <si>
    <t>Overturned</t>
  </si>
  <si>
    <t>Partially Upheld</t>
  </si>
  <si>
    <t>Denied</t>
  </si>
  <si>
    <t>Revised Determination selections to include the following values: Upheld, Overturned, Partially Upheld, Withdrawn, Denied</t>
  </si>
  <si>
    <t>Column #12:  Select one of the following Dental Plan appeal determination values:
  Upheld 
  Overturned 
  Partially Upheld 
  Withdrawn - includes invalid appeals
  Denied - appeal request determined to be unacceptable for timeliness or appropriate filing</t>
  </si>
  <si>
    <r>
      <rPr>
        <b/>
        <sz val="12"/>
        <color theme="1"/>
        <rFont val="Calibri"/>
        <family val="2"/>
        <scheme val="minor"/>
      </rPr>
      <t>Revision Date:</t>
    </r>
    <r>
      <rPr>
        <sz val="12"/>
        <color theme="1"/>
        <rFont val="Calibri"/>
        <family val="2"/>
        <scheme val="minor"/>
      </rPr>
      <t xml:space="preserve"> 1/5/2024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</si>
</sst>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yyyy"/>
  </numFmts>
  <fonts count="31" x14ac:knownFonts="1">
    <font>
      <sz val="11"/>
      <color theme="1"/>
      <name val="Calibri"/>
      <family val="2"/>
      <scheme val="minor"/>
    </font>
    <font>
      <b/>
      <sz val="10"/>
      <name val="Arial"/>
      <family val="2"/>
    </font>
    <font>
      <sz val="14"/>
      <color theme="1"/>
      <name val="Calibri"/>
      <family val="2"/>
      <scheme val="minor"/>
    </font>
    <font>
      <u/>
      <sz val="11"/>
      <color theme="1"/>
      <name val="Calibri"/>
      <family val="2"/>
      <scheme val="minor"/>
    </font>
    <font>
      <b/>
      <sz val="14"/>
      <color theme="1"/>
      <name val="Calibri"/>
      <family val="2"/>
      <scheme val="minor"/>
    </font>
    <font>
      <b/>
      <sz val="12"/>
      <name val="Calibri"/>
      <family val="2"/>
      <scheme val="minor"/>
    </font>
    <font>
      <b/>
      <sz val="12"/>
      <color rgb="FFFF0000"/>
      <name val="Calibri"/>
      <family val="2"/>
      <scheme val="minor"/>
    </font>
    <font>
      <b/>
      <sz val="16"/>
      <name val="Arial"/>
      <family val="2"/>
    </font>
    <font>
      <sz val="11"/>
      <color theme="1"/>
      <name val="Cambria"/>
      <family val="1"/>
      <scheme val="major"/>
    </font>
    <font>
      <b/>
      <sz val="14"/>
      <name val="Arial"/>
      <family val="2"/>
    </font>
    <font>
      <b/>
      <sz val="8"/>
      <name val="Calibri"/>
      <family val="2"/>
      <scheme val="minor"/>
    </font>
    <font>
      <b/>
      <sz val="10"/>
      <name val="Calibri"/>
      <family val="2"/>
      <scheme val="minor"/>
    </font>
    <font>
      <b/>
      <sz val="10"/>
      <color theme="1"/>
      <name val="Calibri"/>
      <family val="2"/>
      <scheme val="minor"/>
    </font>
    <font>
      <b/>
      <sz val="9"/>
      <name val="Calibri"/>
      <family val="2"/>
      <scheme val="minor"/>
    </font>
    <font>
      <b/>
      <sz val="12"/>
      <name val="Arial"/>
      <family val="2"/>
    </font>
    <font>
      <b/>
      <sz val="10"/>
      <color theme="1"/>
      <name val="Arial"/>
      <family val="2"/>
    </font>
    <font>
      <sz val="14"/>
      <name val="Calibri"/>
      <family val="2"/>
      <scheme val="minor"/>
    </font>
    <font>
      <b/>
      <sz val="11"/>
      <color theme="1"/>
      <name val="Calibri"/>
      <family val="2"/>
      <scheme val="minor"/>
    </font>
    <font>
      <sz val="12"/>
      <color theme="1"/>
      <name val="Calibri"/>
      <family val="2"/>
      <scheme val="minor"/>
    </font>
    <font>
      <i/>
      <sz val="11"/>
      <color theme="1"/>
      <name val="Calibri"/>
      <family val="2"/>
      <scheme val="minor"/>
    </font>
    <font>
      <b/>
      <sz val="12"/>
      <color theme="1"/>
      <name val="Calibri"/>
      <family val="2"/>
      <scheme val="minor"/>
    </font>
    <font>
      <b/>
      <sz val="22"/>
      <color theme="1"/>
      <name val="Calibri"/>
      <family val="2"/>
      <scheme val="minor"/>
    </font>
    <font>
      <b/>
      <vertAlign val="superscript"/>
      <sz val="11"/>
      <color indexed="8"/>
      <name val="Calibri"/>
      <family val="2"/>
    </font>
    <font>
      <b/>
      <sz val="11"/>
      <color indexed="8"/>
      <name val="Calibri"/>
      <family val="2"/>
    </font>
    <font>
      <vertAlign val="superscript"/>
      <sz val="11"/>
      <color indexed="8"/>
      <name val="Calibri"/>
      <family val="2"/>
    </font>
    <font>
      <b/>
      <sz val="11"/>
      <color theme="1"/>
      <name val="Arial"/>
      <family val="2"/>
    </font>
    <font>
      <b/>
      <sz val="11"/>
      <name val="Arial"/>
      <family val="2"/>
    </font>
    <font>
      <sz val="11"/>
      <color rgb="FFFF0000"/>
      <name val="Calibri"/>
      <family val="2"/>
      <scheme val="minor"/>
    </font>
    <font>
      <b/>
      <u/>
      <sz val="18"/>
      <color indexed="8"/>
      <name val="Calibri"/>
      <family val="2"/>
    </font>
    <font>
      <b/>
      <sz val="18"/>
      <color theme="1"/>
      <name val="Calibri"/>
      <family val="2"/>
      <scheme val="minor"/>
    </font>
    <font>
      <b/>
      <sz val="9"/>
      <color theme="1"/>
      <name val="Calibri"/>
      <family val="2"/>
      <scheme val="minor"/>
    </font>
  </fonts>
  <fills count="10">
    <fill>
      <patternFill patternType="none"/>
    </fill>
    <fill>
      <patternFill patternType="gray125"/>
    </fill>
    <fill>
      <patternFill patternType="solid">
        <fgColor indexed="22"/>
        <bgColor indexed="64"/>
      </patternFill>
    </fill>
    <fill>
      <patternFill patternType="solid">
        <fgColor rgb="FFC0C0C0"/>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73">
    <xf numFmtId="0" fontId="0" fillId="0" borderId="0" xfId="0"/>
    <xf numFmtId="0" fontId="8" fillId="0" borderId="0" xfId="0" applyFont="1"/>
    <xf numFmtId="0" fontId="0" fillId="0" borderId="0" xfId="0"/>
    <xf numFmtId="0" fontId="0" fillId="0" borderId="0" xfId="0"/>
    <xf numFmtId="0" fontId="0" fillId="0" borderId="1" xfId="0" applyBorder="1"/>
    <xf numFmtId="0" fontId="0" fillId="0" borderId="0" xfId="0" applyFont="1"/>
    <xf numFmtId="0" fontId="12" fillId="0" borderId="0" xfId="0" applyFont="1" applyAlignment="1">
      <alignment horizontal="center" vertical="center" wrapText="1"/>
    </xf>
    <xf numFmtId="0" fontId="12" fillId="0" borderId="0" xfId="0" applyFont="1" applyBorder="1" applyAlignment="1">
      <alignment horizontal="center" vertical="center" wrapText="1"/>
    </xf>
    <xf numFmtId="0" fontId="0" fillId="0" borderId="0" xfId="0" applyAlignment="1"/>
    <xf numFmtId="0" fontId="0" fillId="0" borderId="0" xfId="0" applyFont="1" applyAlignment="1"/>
    <xf numFmtId="0" fontId="0" fillId="0" borderId="0" xfId="0"/>
    <xf numFmtId="0" fontId="0" fillId="0" borderId="5" xfId="0" applyBorder="1" applyAlignment="1">
      <alignment horizontal="right"/>
    </xf>
    <xf numFmtId="0" fontId="0" fillId="0" borderId="5" xfId="0" applyBorder="1" applyAlignment="1">
      <alignment horizontal="right" wrapText="1"/>
    </xf>
    <xf numFmtId="0" fontId="8" fillId="0" borderId="13" xfId="0" applyFont="1" applyBorder="1"/>
    <xf numFmtId="0" fontId="8" fillId="0" borderId="11" xfId="0" applyFont="1" applyBorder="1"/>
    <xf numFmtId="0" fontId="8" fillId="0" borderId="1" xfId="0" applyFont="1" applyBorder="1"/>
    <xf numFmtId="0" fontId="0" fillId="0" borderId="1" xfId="0" applyBorder="1" applyAlignment="1">
      <alignment horizontal="center"/>
    </xf>
    <xf numFmtId="0" fontId="12"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wrapText="1"/>
    </xf>
    <xf numFmtId="1" fontId="11" fillId="0" borderId="1" xfId="0" applyNumberFormat="1" applyFont="1" applyFill="1" applyBorder="1" applyAlignment="1">
      <alignment horizontal="center" vertical="center" wrapText="1"/>
    </xf>
    <xf numFmtId="0" fontId="0" fillId="0" borderId="0" xfId="0" applyAlignment="1">
      <alignment horizontal="center"/>
    </xf>
    <xf numFmtId="0" fontId="0" fillId="0" borderId="8" xfId="0" applyBorder="1" applyAlignment="1">
      <alignment horizontal="right"/>
    </xf>
    <xf numFmtId="1" fontId="0" fillId="0" borderId="1" xfId="0" applyNumberFormat="1" applyBorder="1" applyAlignment="1">
      <alignment horizontal="center"/>
    </xf>
    <xf numFmtId="14" fontId="0" fillId="0" borderId="1" xfId="0" applyNumberFormat="1" applyBorder="1" applyAlignment="1">
      <alignment horizontal="center"/>
    </xf>
    <xf numFmtId="0" fontId="0" fillId="0" borderId="1" xfId="0" applyBorder="1" applyAlignment="1">
      <alignment horizontal="left"/>
    </xf>
    <xf numFmtId="0" fontId="0" fillId="0" borderId="0" xfId="0" applyAlignment="1">
      <alignment horizontal="left"/>
    </xf>
    <xf numFmtId="0" fontId="0" fillId="3" borderId="4" xfId="0" applyFont="1" applyFill="1" applyBorder="1" applyAlignment="1"/>
    <xf numFmtId="0" fontId="0" fillId="0" borderId="1" xfId="0" applyBorder="1" applyAlignment="1">
      <alignment horizontal="left" wrapText="1"/>
    </xf>
    <xf numFmtId="1" fontId="0" fillId="0" borderId="1" xfId="0" applyNumberFormat="1" applyBorder="1" applyAlignment="1">
      <alignment horizontal="center" wrapText="1"/>
    </xf>
    <xf numFmtId="14" fontId="0" fillId="0" borderId="1" xfId="0" applyNumberFormat="1" applyBorder="1" applyAlignment="1">
      <alignment horizontal="center" wrapText="1"/>
    </xf>
    <xf numFmtId="0" fontId="8" fillId="0" borderId="15" xfId="0" applyFont="1" applyBorder="1"/>
    <xf numFmtId="0" fontId="0" fillId="3" borderId="1" xfId="0" applyFont="1" applyFill="1" applyBorder="1" applyAlignment="1">
      <alignment horizontal="right"/>
    </xf>
    <xf numFmtId="0" fontId="0" fillId="0" borderId="1" xfId="0" applyBorder="1" applyAlignment="1">
      <alignment horizontal="center" wrapText="1"/>
    </xf>
    <xf numFmtId="0" fontId="0" fillId="0" borderId="0" xfId="0" applyAlignment="1">
      <alignment horizontal="center" wrapText="1"/>
    </xf>
    <xf numFmtId="0" fontId="0" fillId="0" borderId="0" xfId="0" applyAlignment="1">
      <alignment horizontal="left" wrapText="1"/>
    </xf>
    <xf numFmtId="14" fontId="0" fillId="0" borderId="0" xfId="0" applyNumberFormat="1" applyAlignment="1">
      <alignment horizontal="center"/>
    </xf>
    <xf numFmtId="1" fontId="0" fillId="0" borderId="0" xfId="0" applyNumberFormat="1" applyAlignment="1">
      <alignment horizontal="center"/>
    </xf>
    <xf numFmtId="0" fontId="1" fillId="0" borderId="1" xfId="0" applyFont="1" applyBorder="1" applyAlignment="1">
      <alignment horizontal="center" vertical="center" wrapText="1"/>
    </xf>
    <xf numFmtId="1" fontId="15" fillId="0" borderId="1" xfId="0" applyNumberFormat="1" applyFont="1" applyBorder="1" applyAlignment="1">
      <alignment horizontal="center" vertical="center"/>
    </xf>
    <xf numFmtId="1" fontId="15" fillId="0" borderId="1" xfId="0" applyNumberFormat="1" applyFont="1" applyBorder="1" applyAlignment="1">
      <alignment horizontal="center"/>
    </xf>
    <xf numFmtId="0" fontId="1" fillId="3" borderId="1" xfId="0" applyFont="1" applyFill="1" applyBorder="1" applyAlignment="1">
      <alignment horizontal="center" vertical="center" wrapText="1"/>
    </xf>
    <xf numFmtId="0" fontId="0" fillId="0" borderId="7" xfId="0" applyBorder="1" applyAlignment="1">
      <alignment horizontal="center"/>
    </xf>
    <xf numFmtId="0" fontId="0" fillId="0" borderId="15" xfId="0" applyBorder="1" applyAlignment="1">
      <alignment horizontal="center"/>
    </xf>
    <xf numFmtId="0" fontId="0" fillId="0" borderId="0" xfId="0"/>
    <xf numFmtId="0" fontId="0" fillId="0" borderId="0" xfId="0" applyAlignment="1">
      <alignment horizontal="left"/>
    </xf>
    <xf numFmtId="0" fontId="4" fillId="4" borderId="0" xfId="0" applyFont="1" applyFill="1" applyAlignment="1">
      <alignment horizontal="center"/>
    </xf>
    <xf numFmtId="0" fontId="18" fillId="5" borderId="0" xfId="0" applyFont="1" applyFill="1"/>
    <xf numFmtId="0" fontId="20" fillId="5" borderId="0" xfId="0" applyFont="1" applyFill="1"/>
    <xf numFmtId="0" fontId="0" fillId="6" borderId="0" xfId="0" applyFont="1" applyFill="1"/>
    <xf numFmtId="0" fontId="0" fillId="6" borderId="1" xfId="0" applyFill="1" applyBorder="1"/>
    <xf numFmtId="0" fontId="0" fillId="7" borderId="1" xfId="0" applyFill="1" applyBorder="1"/>
    <xf numFmtId="0" fontId="0" fillId="7" borderId="4" xfId="0" applyFill="1" applyBorder="1"/>
    <xf numFmtId="0" fontId="20" fillId="0" borderId="0" xfId="0" applyFont="1" applyAlignment="1">
      <alignment horizontal="left"/>
    </xf>
    <xf numFmtId="0" fontId="20" fillId="0" borderId="0" xfId="0" applyFont="1" applyAlignment="1">
      <alignment horizontal="right"/>
    </xf>
    <xf numFmtId="0" fontId="20" fillId="0" borderId="0" xfId="0" applyFont="1" applyAlignment="1">
      <alignment horizontal="left" indent="1"/>
    </xf>
    <xf numFmtId="14" fontId="0" fillId="0" borderId="0" xfId="0" applyNumberFormat="1"/>
    <xf numFmtId="0" fontId="21" fillId="0" borderId="0" xfId="0" applyFont="1"/>
    <xf numFmtId="0" fontId="0" fillId="0" borderId="5" xfId="0" applyBorder="1" applyAlignment="1">
      <alignment horizontal="right"/>
    </xf>
    <xf numFmtId="0" fontId="0" fillId="0" borderId="6" xfId="0" applyBorder="1" applyAlignment="1">
      <alignment horizontal="right"/>
    </xf>
    <xf numFmtId="0" fontId="0" fillId="0" borderId="6" xfId="0" applyBorder="1" applyAlignment="1">
      <alignment horizontal="right"/>
    </xf>
    <xf numFmtId="0" fontId="0" fillId="0" borderId="5" xfId="0" applyBorder="1" applyAlignment="1">
      <alignment horizontal="right"/>
    </xf>
    <xf numFmtId="0" fontId="0" fillId="0" borderId="1" xfId="0" applyFill="1" applyBorder="1"/>
    <xf numFmtId="0" fontId="0" fillId="0" borderId="6" xfId="0" applyFill="1" applyBorder="1" applyAlignment="1">
      <alignment horizontal="right"/>
    </xf>
    <xf numFmtId="0" fontId="20" fillId="8" borderId="1" xfId="0" applyFont="1" applyFill="1" applyBorder="1" applyAlignment="1">
      <alignment horizontal="center"/>
    </xf>
    <xf numFmtId="0" fontId="20" fillId="8" borderId="1" xfId="0" applyFont="1" applyFill="1" applyBorder="1"/>
    <xf numFmtId="0" fontId="0" fillId="0" borderId="1" xfId="0" applyBorder="1" applyAlignment="1">
      <alignment horizontal="left" wrapText="1"/>
    </xf>
    <xf numFmtId="0" fontId="26" fillId="0" borderId="1" xfId="0" applyFont="1" applyBorder="1" applyAlignment="1">
      <alignment horizontal="center" vertical="center" wrapText="1"/>
    </xf>
    <xf numFmtId="0" fontId="25" fillId="0" borderId="0" xfId="0" applyFont="1" applyAlignment="1">
      <alignment horizontal="center" vertical="center" wrapText="1"/>
    </xf>
    <xf numFmtId="0" fontId="25" fillId="0" borderId="1" xfId="0" applyFont="1" applyBorder="1" applyAlignment="1">
      <alignment horizontal="center" vertical="center" wrapText="1"/>
    </xf>
    <xf numFmtId="0" fontId="25" fillId="0" borderId="1" xfId="0" applyFont="1" applyBorder="1" applyAlignment="1">
      <alignment horizontal="center" wrapText="1"/>
    </xf>
    <xf numFmtId="0" fontId="11" fillId="9" borderId="1" xfId="0" applyFont="1" applyFill="1" applyBorder="1" applyAlignment="1">
      <alignment horizontal="center" vertical="center" wrapText="1"/>
    </xf>
    <xf numFmtId="0" fontId="0" fillId="0" borderId="0" xfId="0" applyAlignment="1">
      <alignment vertical="center"/>
    </xf>
    <xf numFmtId="0" fontId="0" fillId="3" borderId="1" xfId="0" applyFont="1" applyFill="1" applyBorder="1"/>
    <xf numFmtId="0" fontId="0" fillId="3" borderId="1" xfId="0" applyFont="1" applyFill="1" applyBorder="1" applyAlignment="1"/>
    <xf numFmtId="0" fontId="0" fillId="0" borderId="1" xfId="0" applyBorder="1" applyAlignment="1"/>
    <xf numFmtId="0" fontId="0" fillId="0" borderId="1" xfId="0" applyBorder="1" applyAlignment="1">
      <alignment horizontal="left" wrapText="1"/>
    </xf>
    <xf numFmtId="0" fontId="0" fillId="8" borderId="1" xfId="0" applyFill="1" applyBorder="1"/>
    <xf numFmtId="0" fontId="12" fillId="8" borderId="1" xfId="0" applyFont="1" applyFill="1" applyBorder="1" applyAlignment="1">
      <alignment horizontal="center" vertical="center" wrapText="1"/>
    </xf>
    <xf numFmtId="1" fontId="0" fillId="8" borderId="1" xfId="0" applyNumberFormat="1" applyFill="1" applyBorder="1" applyAlignment="1">
      <alignment horizontal="center" wrapText="1"/>
    </xf>
    <xf numFmtId="0" fontId="3" fillId="3" borderId="2" xfId="0" applyFont="1" applyFill="1" applyBorder="1" applyAlignment="1">
      <alignment wrapText="1"/>
    </xf>
    <xf numFmtId="0" fontId="3" fillId="3" borderId="3" xfId="0" applyFont="1" applyFill="1" applyBorder="1" applyAlignment="1">
      <alignment wrapText="1"/>
    </xf>
    <xf numFmtId="0" fontId="3" fillId="3" borderId="4" xfId="0" applyFont="1" applyFill="1" applyBorder="1" applyAlignment="1">
      <alignment wrapText="1"/>
    </xf>
    <xf numFmtId="0" fontId="11" fillId="0" borderId="15" xfId="0" applyFont="1" applyFill="1" applyBorder="1" applyAlignment="1">
      <alignment horizontal="center" vertical="center" wrapText="1"/>
    </xf>
    <xf numFmtId="0" fontId="11" fillId="0" borderId="15" xfId="0" applyNumberFormat="1" applyFont="1" applyBorder="1" applyAlignment="1">
      <alignment horizontal="center" vertical="center" wrapText="1"/>
    </xf>
    <xf numFmtId="0" fontId="12" fillId="8" borderId="15" xfId="0" applyFont="1" applyFill="1" applyBorder="1" applyAlignment="1">
      <alignment horizontal="center" vertical="center" wrapText="1"/>
    </xf>
    <xf numFmtId="0" fontId="11" fillId="8" borderId="15" xfId="0" applyFont="1" applyFill="1" applyBorder="1" applyAlignment="1">
      <alignment horizontal="center" vertical="center" wrapText="1"/>
    </xf>
    <xf numFmtId="0" fontId="11" fillId="9" borderId="15" xfId="0" applyFont="1" applyFill="1" applyBorder="1" applyAlignment="1">
      <alignment horizontal="center" vertical="center" wrapText="1"/>
    </xf>
    <xf numFmtId="0" fontId="0" fillId="8" borderId="2" xfId="0" applyFont="1" applyFill="1" applyBorder="1" applyAlignment="1">
      <alignment horizontal="left" wrapText="1"/>
    </xf>
    <xf numFmtId="0" fontId="0" fillId="8" borderId="3" xfId="0" applyFont="1" applyFill="1" applyBorder="1" applyAlignment="1">
      <alignment horizontal="center" wrapText="1"/>
    </xf>
    <xf numFmtId="0" fontId="0" fillId="8" borderId="3" xfId="0" applyFont="1" applyFill="1" applyBorder="1" applyAlignment="1">
      <alignment horizontal="left" wrapText="1"/>
    </xf>
    <xf numFmtId="0" fontId="0" fillId="8" borderId="3" xfId="0" applyFont="1" applyFill="1" applyBorder="1"/>
    <xf numFmtId="0" fontId="0" fillId="8" borderId="4" xfId="0" applyFont="1" applyFill="1" applyBorder="1"/>
    <xf numFmtId="0" fontId="12" fillId="9" borderId="1" xfId="0" applyFont="1" applyFill="1" applyBorder="1" applyAlignment="1">
      <alignment horizontal="center" vertical="center" wrapText="1"/>
    </xf>
    <xf numFmtId="1" fontId="11" fillId="8" borderId="1" xfId="0" applyNumberFormat="1" applyFont="1" applyFill="1" applyBorder="1" applyAlignment="1">
      <alignment horizontal="center" vertical="center" wrapText="1"/>
    </xf>
    <xf numFmtId="1" fontId="0" fillId="8" borderId="1" xfId="0" applyNumberFormat="1" applyFill="1" applyBorder="1" applyAlignment="1">
      <alignment horizontal="center"/>
    </xf>
    <xf numFmtId="0" fontId="0" fillId="8" borderId="1" xfId="0" applyFill="1" applyBorder="1" applyAlignment="1"/>
    <xf numFmtId="0" fontId="0" fillId="8" borderId="3" xfId="0" applyFont="1" applyFill="1" applyBorder="1" applyAlignment="1">
      <alignment horizontal="left"/>
    </xf>
    <xf numFmtId="0" fontId="0" fillId="8" borderId="3" xfId="0" applyFont="1" applyFill="1" applyBorder="1" applyAlignment="1">
      <alignment horizontal="center"/>
    </xf>
    <xf numFmtId="1" fontId="0" fillId="8" borderId="3" xfId="0" applyNumberFormat="1" applyFont="1" applyFill="1" applyBorder="1" applyAlignment="1">
      <alignment horizontal="center"/>
    </xf>
    <xf numFmtId="14" fontId="0" fillId="8" borderId="3" xfId="0" applyNumberFormat="1" applyFont="1" applyFill="1" applyBorder="1" applyAlignment="1">
      <alignment horizontal="center"/>
    </xf>
    <xf numFmtId="0" fontId="0" fillId="8" borderId="4" xfId="0" applyFont="1" applyFill="1" applyBorder="1" applyAlignment="1">
      <alignment horizontal="left"/>
    </xf>
    <xf numFmtId="0" fontId="0" fillId="8" borderId="2" xfId="0" applyFont="1" applyFill="1" applyBorder="1" applyAlignment="1">
      <alignment horizontal="left"/>
    </xf>
    <xf numFmtId="0" fontId="0" fillId="8" borderId="3" xfId="0" applyFont="1" applyFill="1" applyBorder="1" applyAlignment="1"/>
    <xf numFmtId="1" fontId="0" fillId="8" borderId="4" xfId="0" applyNumberFormat="1" applyFont="1" applyFill="1" applyBorder="1" applyAlignment="1">
      <alignment horizontal="center"/>
    </xf>
    <xf numFmtId="0" fontId="27" fillId="0" borderId="0" xfId="0" applyFont="1"/>
    <xf numFmtId="0" fontId="0" fillId="0" borderId="0" xfId="0" applyAlignment="1">
      <alignment wrapText="1"/>
    </xf>
    <xf numFmtId="0" fontId="17" fillId="8" borderId="13" xfId="0" applyFont="1" applyFill="1" applyBorder="1" applyAlignment="1">
      <alignment horizontal="center" wrapText="1"/>
    </xf>
    <xf numFmtId="0" fontId="17" fillId="8" borderId="13" xfId="0" applyFont="1" applyFill="1" applyBorder="1" applyAlignment="1">
      <alignment horizontal="center" vertical="center" wrapText="1"/>
    </xf>
    <xf numFmtId="164" fontId="17" fillId="0" borderId="1" xfId="0" applyNumberFormat="1" applyFont="1" applyBorder="1" applyAlignment="1">
      <alignment horizontal="right" vertical="center"/>
    </xf>
    <xf numFmtId="0" fontId="0" fillId="0" borderId="0" xfId="0" applyFont="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13" xfId="0" applyBorder="1" applyAlignment="1">
      <alignment horizontal="center" vertical="center" wrapText="1"/>
    </xf>
    <xf numFmtId="0" fontId="0" fillId="0" borderId="1" xfId="0" applyFont="1" applyBorder="1" applyAlignment="1">
      <alignment horizontal="center" vertical="center" wrapText="1"/>
    </xf>
    <xf numFmtId="0" fontId="0" fillId="0" borderId="1" xfId="0" applyBorder="1" applyAlignment="1">
      <alignment horizontal="center" vertical="center"/>
    </xf>
    <xf numFmtId="0" fontId="29" fillId="5" borderId="14" xfId="0" applyFont="1" applyFill="1" applyBorder="1" applyAlignment="1">
      <alignment horizontal="center"/>
    </xf>
    <xf numFmtId="0" fontId="0" fillId="4" borderId="2" xfId="0" applyFill="1" applyBorder="1" applyAlignment="1">
      <alignment horizontal="center" wrapText="1"/>
    </xf>
    <xf numFmtId="0" fontId="0" fillId="4" borderId="4" xfId="0" applyFont="1" applyFill="1" applyBorder="1" applyAlignment="1">
      <alignment horizontal="center" wrapText="1"/>
    </xf>
    <xf numFmtId="0" fontId="28" fillId="0" borderId="0" xfId="0" applyFont="1" applyBorder="1" applyAlignment="1">
      <alignment horizontal="center"/>
    </xf>
    <xf numFmtId="0" fontId="18" fillId="0" borderId="0" xfId="0" applyFont="1" applyAlignment="1">
      <alignment vertical="top"/>
    </xf>
    <xf numFmtId="0" fontId="18" fillId="0" borderId="0" xfId="0" applyFont="1" applyAlignment="1"/>
    <xf numFmtId="0" fontId="18" fillId="0" borderId="0" xfId="0" applyFont="1" applyAlignment="1">
      <alignment horizontal="left" indent="1"/>
    </xf>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0" fillId="3" borderId="9" xfId="0" applyFill="1" applyBorder="1" applyAlignment="1">
      <alignment horizontal="left"/>
    </xf>
    <xf numFmtId="0" fontId="0" fillId="3" borderId="12" xfId="0" applyFill="1" applyBorder="1" applyAlignment="1">
      <alignment horizontal="left"/>
    </xf>
    <xf numFmtId="0" fontId="0" fillId="3" borderId="10" xfId="0" applyFill="1" applyBorder="1" applyAlignment="1">
      <alignment horizontal="left"/>
    </xf>
    <xf numFmtId="0" fontId="0" fillId="3" borderId="2" xfId="0" applyFill="1" applyBorder="1" applyAlignment="1">
      <alignment wrapText="1"/>
    </xf>
    <xf numFmtId="0" fontId="0" fillId="3" borderId="3" xfId="0" applyFill="1" applyBorder="1"/>
    <xf numFmtId="0" fontId="0" fillId="3" borderId="4" xfId="0" applyFill="1" applyBorder="1"/>
    <xf numFmtId="0" fontId="0" fillId="0" borderId="5" xfId="0" applyBorder="1" applyAlignment="1">
      <alignment horizontal="right"/>
    </xf>
    <xf numFmtId="0" fontId="0" fillId="0" borderId="6" xfId="0" applyBorder="1" applyAlignment="1">
      <alignment horizontal="right"/>
    </xf>
    <xf numFmtId="0" fontId="0" fillId="3" borderId="2" xfId="0" applyFill="1"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0" fillId="0" borderId="8" xfId="0" applyBorder="1" applyAlignment="1">
      <alignment horizontal="right"/>
    </xf>
    <xf numFmtId="0" fontId="0" fillId="0" borderId="7" xfId="0" applyBorder="1" applyAlignment="1">
      <alignment horizontal="right"/>
    </xf>
    <xf numFmtId="0" fontId="2" fillId="4" borderId="9"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16" fillId="2" borderId="2" xfId="0" applyFont="1" applyFill="1" applyBorder="1" applyAlignment="1">
      <alignment vertical="center"/>
    </xf>
    <xf numFmtId="0" fontId="16" fillId="2" borderId="3" xfId="0" applyFont="1" applyFill="1" applyBorder="1" applyAlignment="1">
      <alignment vertical="center"/>
    </xf>
    <xf numFmtId="0" fontId="16" fillId="2" borderId="4" xfId="0" applyFont="1" applyFill="1" applyBorder="1" applyAlignment="1">
      <alignment vertical="center"/>
    </xf>
    <xf numFmtId="0" fontId="0" fillId="0" borderId="5" xfId="0" applyFill="1" applyBorder="1" applyAlignment="1">
      <alignment horizontal="center"/>
    </xf>
    <xf numFmtId="0" fontId="0" fillId="0" borderId="6" xfId="0" applyFill="1" applyBorder="1" applyAlignment="1">
      <alignment horizontal="center"/>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0" fillId="3" borderId="2" xfId="0" applyFont="1" applyFill="1" applyBorder="1" applyAlignment="1">
      <alignment horizontal="right" wrapText="1"/>
    </xf>
    <xf numFmtId="0" fontId="0" fillId="3" borderId="4" xfId="0" applyFont="1" applyFill="1" applyBorder="1" applyAlignment="1">
      <alignment horizontal="right" wrapText="1"/>
    </xf>
    <xf numFmtId="0" fontId="7" fillId="0" borderId="9" xfId="0" applyFont="1" applyBorder="1" applyAlignment="1">
      <alignment horizontal="center" wrapText="1"/>
    </xf>
    <xf numFmtId="0" fontId="7" fillId="0" borderId="12" xfId="0" applyFont="1" applyBorder="1" applyAlignment="1">
      <alignment horizontal="center" wrapText="1"/>
    </xf>
    <xf numFmtId="0" fontId="14" fillId="3" borderId="2" xfId="0" applyFont="1" applyFill="1" applyBorder="1" applyAlignment="1">
      <alignment horizontal="right" wrapText="1"/>
    </xf>
    <xf numFmtId="0" fontId="14" fillId="3" borderId="4" xfId="0" applyFont="1" applyFill="1" applyBorder="1" applyAlignment="1">
      <alignment horizontal="right" wrapText="1"/>
    </xf>
    <xf numFmtId="0" fontId="9" fillId="3" borderId="8" xfId="0" applyFont="1" applyFill="1" applyBorder="1" applyAlignment="1">
      <alignment horizontal="center" vertical="center"/>
    </xf>
    <xf numFmtId="0" fontId="9" fillId="3" borderId="14" xfId="0" applyFont="1" applyFill="1" applyBorder="1" applyAlignment="1">
      <alignment horizontal="center" vertical="center"/>
    </xf>
    <xf numFmtId="0" fontId="0" fillId="3" borderId="2" xfId="0" applyFont="1" applyFill="1" applyBorder="1" applyAlignment="1">
      <alignment horizontal="left" vertical="center" wrapText="1"/>
    </xf>
    <xf numFmtId="0" fontId="0" fillId="3" borderId="4" xfId="0" applyFont="1" applyFill="1" applyBorder="1" applyAlignment="1">
      <alignment horizontal="left" vertical="center" wrapText="1"/>
    </xf>
    <xf numFmtId="0" fontId="5" fillId="0" borderId="5" xfId="0" applyFont="1" applyBorder="1" applyAlignment="1">
      <alignment horizontal="center" wrapText="1"/>
    </xf>
    <xf numFmtId="0" fontId="5" fillId="0" borderId="0" xfId="0" applyFont="1" applyBorder="1" applyAlignment="1">
      <alignment horizontal="center" wrapText="1"/>
    </xf>
    <xf numFmtId="0" fontId="14" fillId="3" borderId="2" xfId="0" applyFont="1" applyFill="1" applyBorder="1" applyAlignment="1">
      <alignment horizontal="center" wrapText="1"/>
    </xf>
    <xf numFmtId="0" fontId="14" fillId="3" borderId="4" xfId="0" applyFont="1" applyFill="1" applyBorder="1" applyAlignment="1">
      <alignment horizontal="center" wrapText="1"/>
    </xf>
    <xf numFmtId="0" fontId="0" fillId="3" borderId="2" xfId="0" applyFont="1" applyFill="1" applyBorder="1" applyAlignment="1">
      <alignment horizontal="center"/>
    </xf>
    <xf numFmtId="0" fontId="0" fillId="3" borderId="4" xfId="0" applyFont="1" applyFill="1" applyBorder="1" applyAlignment="1">
      <alignment horizontal="center"/>
    </xf>
    <xf numFmtId="0" fontId="5" fillId="0" borderId="6" xfId="0" applyFont="1" applyBorder="1" applyAlignment="1">
      <alignment horizontal="center" wrapText="1"/>
    </xf>
    <xf numFmtId="0" fontId="17" fillId="0" borderId="0" xfId="0" applyFont="1" applyAlignment="1">
      <alignment horizontal="left" wrapText="1"/>
    </xf>
    <xf numFmtId="0" fontId="0" fillId="0" borderId="13" xfId="0" applyBorder="1" applyAlignment="1">
      <alignment horizontal="center" vertical="top"/>
    </xf>
    <xf numFmtId="0" fontId="0" fillId="0" borderId="11" xfId="0" applyBorder="1" applyAlignment="1">
      <alignment horizontal="center" vertical="top"/>
    </xf>
    <xf numFmtId="0" fontId="0" fillId="0" borderId="15" xfId="0" applyBorder="1" applyAlignment="1">
      <alignment horizontal="center" vertical="top"/>
    </xf>
    <xf numFmtId="0" fontId="0" fillId="0" borderId="1" xfId="0" applyBorder="1" applyAlignment="1">
      <alignment horizontal="left" vertical="top"/>
    </xf>
    <xf numFmtId="0" fontId="0" fillId="0" borderId="1" xfId="0" applyBorder="1" applyAlignment="1">
      <alignment horizontal="left" wrapText="1"/>
    </xf>
  </cellXfs>
  <cellStyles count="1">
    <cellStyle name="Normal" xfId="0" builtinId="0"/>
  </cellStyles>
  <dxfs count="0"/>
  <tableStyles count="0" defaultTableStyle="TableStyleMedium2" defaultPivotStyle="PivotStyleLight16"/>
  <colors>
    <mruColors>
      <color rgb="FFC0C0C0"/>
      <color rgb="FF969696"/>
      <color rgb="FF777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Hayes6/AppData/Local/Microsoft/Windows/INetCache/Content.Outlook/XC730IXF/182_Provider_Complaint_Summary_Report_09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Revisions"/>
      <sheetName val="Attestation &amp; Related Info"/>
      <sheetName val="PI182"/>
      <sheetName val="A1 30+days"/>
      <sheetName val="Definition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workbookViewId="0">
      <selection activeCell="C24" sqref="C24"/>
    </sheetView>
  </sheetViews>
  <sheetFormatPr defaultColWidth="9.140625" defaultRowHeight="15" x14ac:dyDescent="0.25"/>
  <cols>
    <col min="1" max="1" width="13.140625" style="44" customWidth="1"/>
    <col min="2" max="2" width="25.7109375" style="44" customWidth="1"/>
    <col min="3" max="3" width="55.5703125" style="44" customWidth="1"/>
    <col min="4" max="16384" width="9.140625" style="44"/>
  </cols>
  <sheetData>
    <row r="1" spans="1:8" ht="23.25" x14ac:dyDescent="0.35">
      <c r="A1" s="116" t="s">
        <v>203</v>
      </c>
      <c r="B1" s="116"/>
      <c r="C1" s="116"/>
    </row>
    <row r="2" spans="1:8" ht="27.75" x14ac:dyDescent="0.25">
      <c r="A2" s="107" t="s">
        <v>200</v>
      </c>
      <c r="B2" s="108" t="s">
        <v>201</v>
      </c>
      <c r="C2" s="107" t="s">
        <v>202</v>
      </c>
    </row>
    <row r="3" spans="1:8" ht="30" x14ac:dyDescent="0.25">
      <c r="A3" s="109">
        <v>45170</v>
      </c>
      <c r="B3" s="114" t="s">
        <v>204</v>
      </c>
      <c r="C3" s="111" t="s">
        <v>207</v>
      </c>
    </row>
    <row r="4" spans="1:8" ht="30" x14ac:dyDescent="0.25">
      <c r="A4" s="109">
        <v>45171</v>
      </c>
      <c r="B4" s="110" t="s">
        <v>205</v>
      </c>
      <c r="C4" s="113" t="s">
        <v>206</v>
      </c>
    </row>
    <row r="5" spans="1:8" ht="30" x14ac:dyDescent="0.25">
      <c r="A5" s="109">
        <v>45172</v>
      </c>
      <c r="B5" s="114" t="s">
        <v>224</v>
      </c>
      <c r="C5" s="111" t="s">
        <v>223</v>
      </c>
    </row>
    <row r="6" spans="1:8" x14ac:dyDescent="0.25">
      <c r="A6" s="109">
        <v>45173</v>
      </c>
      <c r="B6" s="111" t="s">
        <v>208</v>
      </c>
      <c r="C6" s="115" t="s">
        <v>209</v>
      </c>
    </row>
    <row r="7" spans="1:8" x14ac:dyDescent="0.25">
      <c r="A7" s="109">
        <v>45174</v>
      </c>
      <c r="B7" s="111" t="s">
        <v>208</v>
      </c>
      <c r="C7" s="115" t="s">
        <v>210</v>
      </c>
    </row>
    <row r="8" spans="1:8" ht="45" x14ac:dyDescent="0.25">
      <c r="A8" s="109">
        <v>45175</v>
      </c>
      <c r="B8" s="111" t="s">
        <v>208</v>
      </c>
      <c r="C8" s="111" t="s">
        <v>211</v>
      </c>
      <c r="D8" s="112"/>
      <c r="E8" s="112"/>
      <c r="F8" s="112"/>
      <c r="G8" s="112"/>
      <c r="H8" s="112"/>
    </row>
    <row r="9" spans="1:8" x14ac:dyDescent="0.25">
      <c r="A9" s="109">
        <v>45176</v>
      </c>
      <c r="B9" s="115" t="s">
        <v>213</v>
      </c>
      <c r="C9" s="111" t="s">
        <v>212</v>
      </c>
    </row>
    <row r="10" spans="1:8" ht="60" x14ac:dyDescent="0.25">
      <c r="A10" s="109">
        <v>45177</v>
      </c>
      <c r="B10" s="115" t="s">
        <v>213</v>
      </c>
      <c r="C10" s="111" t="s">
        <v>214</v>
      </c>
    </row>
    <row r="11" spans="1:8" ht="30" x14ac:dyDescent="0.25">
      <c r="A11" s="109">
        <v>45178</v>
      </c>
      <c r="B11" s="115" t="s">
        <v>213</v>
      </c>
      <c r="C11" s="111" t="s">
        <v>221</v>
      </c>
    </row>
    <row r="12" spans="1:8" x14ac:dyDescent="0.25">
      <c r="A12" s="109">
        <v>45179</v>
      </c>
      <c r="B12" s="115" t="s">
        <v>213</v>
      </c>
      <c r="C12" s="111" t="s">
        <v>215</v>
      </c>
    </row>
    <row r="13" spans="1:8" x14ac:dyDescent="0.25">
      <c r="A13" s="109">
        <v>45180</v>
      </c>
      <c r="B13" s="111" t="s">
        <v>213</v>
      </c>
      <c r="C13" s="4" t="s">
        <v>216</v>
      </c>
    </row>
    <row r="14" spans="1:8" x14ac:dyDescent="0.25">
      <c r="A14" s="109">
        <v>45181</v>
      </c>
      <c r="B14" s="111" t="s">
        <v>213</v>
      </c>
      <c r="C14" s="4" t="s">
        <v>217</v>
      </c>
    </row>
    <row r="15" spans="1:8" x14ac:dyDescent="0.25">
      <c r="A15" s="109">
        <v>45182</v>
      </c>
      <c r="B15" s="115" t="s">
        <v>219</v>
      </c>
      <c r="C15" s="115" t="s">
        <v>218</v>
      </c>
    </row>
    <row r="16" spans="1:8" ht="45" x14ac:dyDescent="0.25">
      <c r="A16" s="109">
        <v>45183</v>
      </c>
      <c r="B16" s="115" t="s">
        <v>219</v>
      </c>
      <c r="C16" s="111" t="s">
        <v>220</v>
      </c>
    </row>
    <row r="17" spans="1:3" x14ac:dyDescent="0.25">
      <c r="A17" s="109">
        <v>45184</v>
      </c>
      <c r="B17" s="115" t="s">
        <v>219</v>
      </c>
      <c r="C17" s="111" t="s">
        <v>222</v>
      </c>
    </row>
    <row r="18" spans="1:3" x14ac:dyDescent="0.25">
      <c r="A18" s="109">
        <v>45295</v>
      </c>
      <c r="B18" s="111" t="s">
        <v>208</v>
      </c>
      <c r="C18" s="111" t="s">
        <v>229</v>
      </c>
    </row>
    <row r="19" spans="1:3" x14ac:dyDescent="0.25">
      <c r="A19" s="109">
        <v>45295</v>
      </c>
      <c r="B19" s="115" t="s">
        <v>213</v>
      </c>
      <c r="C19" s="111" t="s">
        <v>230</v>
      </c>
    </row>
    <row r="20" spans="1:3" ht="45" x14ac:dyDescent="0.25">
      <c r="A20" s="109">
        <v>45295</v>
      </c>
      <c r="B20" s="115" t="s">
        <v>213</v>
      </c>
      <c r="C20" s="111" t="s">
        <v>234</v>
      </c>
    </row>
  </sheetData>
  <mergeCells count="1">
    <mergeCell ref="A1:C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
  <sheetViews>
    <sheetView workbookViewId="0">
      <selection activeCell="A2" sqref="A2"/>
    </sheetView>
  </sheetViews>
  <sheetFormatPr defaultColWidth="9.140625" defaultRowHeight="15" x14ac:dyDescent="0.25"/>
  <cols>
    <col min="1" max="1" width="21" style="44" customWidth="1"/>
    <col min="2" max="2" width="54.28515625" style="44" customWidth="1"/>
    <col min="3" max="3" width="13.140625" style="44" customWidth="1"/>
    <col min="4" max="16384" width="9.140625" style="44"/>
  </cols>
  <sheetData>
    <row r="1" spans="1:3" ht="60.75" customHeight="1" x14ac:dyDescent="0.3">
      <c r="A1" s="152" t="s">
        <v>192</v>
      </c>
      <c r="B1" s="153"/>
      <c r="C1" s="153"/>
    </row>
    <row r="2" spans="1:3" ht="50.25" customHeight="1" x14ac:dyDescent="0.25">
      <c r="A2" s="41" t="s">
        <v>25</v>
      </c>
      <c r="B2" s="41" t="s">
        <v>26</v>
      </c>
      <c r="C2" s="41" t="s">
        <v>130</v>
      </c>
    </row>
    <row r="3" spans="1:3" ht="103.5" customHeight="1" x14ac:dyDescent="0.25">
      <c r="A3" s="38">
        <v>1</v>
      </c>
      <c r="B3" s="67" t="s">
        <v>102</v>
      </c>
      <c r="C3" s="39"/>
    </row>
    <row r="4" spans="1:3" ht="88.7" customHeight="1" x14ac:dyDescent="0.25">
      <c r="A4" s="38">
        <v>2</v>
      </c>
      <c r="B4" s="67" t="s">
        <v>103</v>
      </c>
      <c r="C4" s="39"/>
    </row>
    <row r="5" spans="1:3" ht="75.75" customHeight="1" x14ac:dyDescent="0.25">
      <c r="A5" s="38">
        <v>3</v>
      </c>
      <c r="B5" s="67" t="s">
        <v>101</v>
      </c>
      <c r="C5" s="39"/>
    </row>
    <row r="6" spans="1:3" ht="82.7" customHeight="1" x14ac:dyDescent="0.25">
      <c r="A6" s="38">
        <v>4</v>
      </c>
      <c r="B6" s="68" t="s">
        <v>94</v>
      </c>
      <c r="C6" s="39"/>
    </row>
    <row r="7" spans="1:3" ht="86.85" customHeight="1" x14ac:dyDescent="0.25">
      <c r="A7" s="38">
        <v>5</v>
      </c>
      <c r="B7" s="67" t="s">
        <v>95</v>
      </c>
      <c r="C7" s="39"/>
    </row>
    <row r="8" spans="1:3" ht="42.75" customHeight="1" x14ac:dyDescent="0.25">
      <c r="A8" s="38">
        <v>6</v>
      </c>
      <c r="B8" s="67" t="s">
        <v>104</v>
      </c>
      <c r="C8" s="39"/>
    </row>
    <row r="9" spans="1:3" ht="120.75" customHeight="1" x14ac:dyDescent="0.25">
      <c r="A9" s="38">
        <v>7</v>
      </c>
      <c r="B9" s="67" t="s">
        <v>129</v>
      </c>
      <c r="C9" s="39"/>
    </row>
    <row r="10" spans="1:3" ht="54.75" customHeight="1" x14ac:dyDescent="0.25">
      <c r="A10" s="38">
        <v>8</v>
      </c>
      <c r="B10" s="67" t="s">
        <v>96</v>
      </c>
      <c r="C10" s="39"/>
    </row>
    <row r="11" spans="1:3" ht="90.75" customHeight="1" x14ac:dyDescent="0.25">
      <c r="A11" s="38">
        <v>9</v>
      </c>
      <c r="B11" s="69" t="s">
        <v>97</v>
      </c>
      <c r="C11" s="39"/>
    </row>
    <row r="12" spans="1:3" ht="54.75" customHeight="1" x14ac:dyDescent="0.25">
      <c r="A12" s="38">
        <v>10</v>
      </c>
      <c r="B12" s="70" t="s">
        <v>98</v>
      </c>
      <c r="C12" s="39"/>
    </row>
    <row r="13" spans="1:3" ht="42.75" customHeight="1" x14ac:dyDescent="0.25">
      <c r="A13" s="38">
        <v>11</v>
      </c>
      <c r="B13" s="69" t="s">
        <v>99</v>
      </c>
      <c r="C13" s="39"/>
    </row>
    <row r="14" spans="1:3" ht="42.75" customHeight="1" x14ac:dyDescent="0.25">
      <c r="A14" s="38">
        <v>12</v>
      </c>
      <c r="B14" s="68" t="s">
        <v>100</v>
      </c>
      <c r="C14" s="39"/>
    </row>
    <row r="15" spans="1:3" ht="41.25" customHeight="1" x14ac:dyDescent="0.25">
      <c r="A15" s="154" t="s">
        <v>13</v>
      </c>
      <c r="B15" s="155"/>
      <c r="C15" s="40"/>
    </row>
    <row r="16" spans="1:3" ht="50.25" customHeight="1" x14ac:dyDescent="0.25">
      <c r="A16" s="156" t="s">
        <v>14</v>
      </c>
      <c r="B16" s="157"/>
      <c r="C16" s="157"/>
    </row>
    <row r="17" ht="49.5" customHeight="1" x14ac:dyDescent="0.25"/>
    <row r="18" ht="39.75" customHeight="1" x14ac:dyDescent="0.25"/>
    <row r="19" ht="22.5" customHeight="1" x14ac:dyDescent="0.25"/>
  </sheetData>
  <mergeCells count="3">
    <mergeCell ref="A1:C1"/>
    <mergeCell ref="A15:B15"/>
    <mergeCell ref="A16:C16"/>
  </mergeCells>
  <printOptions horizontalCentered="1"/>
  <pageMargins left="0" right="0" top="0.5" bottom="0.5" header="0.3" footer="0.3"/>
  <pageSetup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sqref="A1:C1"/>
    </sheetView>
  </sheetViews>
  <sheetFormatPr defaultColWidth="8.85546875" defaultRowHeight="15" x14ac:dyDescent="0.25"/>
  <cols>
    <col min="1" max="1" width="15" style="44" customWidth="1"/>
    <col min="2" max="2" width="17.42578125" style="44" customWidth="1"/>
    <col min="3" max="3" width="56.7109375" style="44" customWidth="1"/>
    <col min="4" max="256" width="8.85546875" style="44"/>
    <col min="257" max="257" width="15" style="44" customWidth="1"/>
    <col min="258" max="258" width="17.42578125" style="44" customWidth="1"/>
    <col min="259" max="259" width="56.7109375" style="44" customWidth="1"/>
    <col min="260" max="512" width="8.85546875" style="44"/>
    <col min="513" max="513" width="15" style="44" customWidth="1"/>
    <col min="514" max="514" width="17.42578125" style="44" customWidth="1"/>
    <col min="515" max="515" width="56.7109375" style="44" customWidth="1"/>
    <col min="516" max="768" width="8.85546875" style="44"/>
    <col min="769" max="769" width="15" style="44" customWidth="1"/>
    <col min="770" max="770" width="17.42578125" style="44" customWidth="1"/>
    <col min="771" max="771" width="56.7109375" style="44" customWidth="1"/>
    <col min="772" max="1024" width="8.85546875" style="44"/>
    <col min="1025" max="1025" width="15" style="44" customWidth="1"/>
    <col min="1026" max="1026" width="17.42578125" style="44" customWidth="1"/>
    <col min="1027" max="1027" width="56.7109375" style="44" customWidth="1"/>
    <col min="1028" max="1280" width="8.85546875" style="44"/>
    <col min="1281" max="1281" width="15" style="44" customWidth="1"/>
    <col min="1282" max="1282" width="17.42578125" style="44" customWidth="1"/>
    <col min="1283" max="1283" width="56.7109375" style="44" customWidth="1"/>
    <col min="1284" max="1536" width="8.85546875" style="44"/>
    <col min="1537" max="1537" width="15" style="44" customWidth="1"/>
    <col min="1538" max="1538" width="17.42578125" style="44" customWidth="1"/>
    <col min="1539" max="1539" width="56.7109375" style="44" customWidth="1"/>
    <col min="1540" max="1792" width="8.85546875" style="44"/>
    <col min="1793" max="1793" width="15" style="44" customWidth="1"/>
    <col min="1794" max="1794" width="17.42578125" style="44" customWidth="1"/>
    <col min="1795" max="1795" width="56.7109375" style="44" customWidth="1"/>
    <col min="1796" max="2048" width="8.85546875" style="44"/>
    <col min="2049" max="2049" width="15" style="44" customWidth="1"/>
    <col min="2050" max="2050" width="17.42578125" style="44" customWidth="1"/>
    <col min="2051" max="2051" width="56.7109375" style="44" customWidth="1"/>
    <col min="2052" max="2304" width="8.85546875" style="44"/>
    <col min="2305" max="2305" width="15" style="44" customWidth="1"/>
    <col min="2306" max="2306" width="17.42578125" style="44" customWidth="1"/>
    <col min="2307" max="2307" width="56.7109375" style="44" customWidth="1"/>
    <col min="2308" max="2560" width="8.85546875" style="44"/>
    <col min="2561" max="2561" width="15" style="44" customWidth="1"/>
    <col min="2562" max="2562" width="17.42578125" style="44" customWidth="1"/>
    <col min="2563" max="2563" width="56.7109375" style="44" customWidth="1"/>
    <col min="2564" max="2816" width="8.85546875" style="44"/>
    <col min="2817" max="2817" width="15" style="44" customWidth="1"/>
    <col min="2818" max="2818" width="17.42578125" style="44" customWidth="1"/>
    <col min="2819" max="2819" width="56.7109375" style="44" customWidth="1"/>
    <col min="2820" max="3072" width="8.85546875" style="44"/>
    <col min="3073" max="3073" width="15" style="44" customWidth="1"/>
    <col min="3074" max="3074" width="17.42578125" style="44" customWidth="1"/>
    <col min="3075" max="3075" width="56.7109375" style="44" customWidth="1"/>
    <col min="3076" max="3328" width="8.85546875" style="44"/>
    <col min="3329" max="3329" width="15" style="44" customWidth="1"/>
    <col min="3330" max="3330" width="17.42578125" style="44" customWidth="1"/>
    <col min="3331" max="3331" width="56.7109375" style="44" customWidth="1"/>
    <col min="3332" max="3584" width="8.85546875" style="44"/>
    <col min="3585" max="3585" width="15" style="44" customWidth="1"/>
    <col min="3586" max="3586" width="17.42578125" style="44" customWidth="1"/>
    <col min="3587" max="3587" width="56.7109375" style="44" customWidth="1"/>
    <col min="3588" max="3840" width="8.85546875" style="44"/>
    <col min="3841" max="3841" width="15" style="44" customWidth="1"/>
    <col min="3842" max="3842" width="17.42578125" style="44" customWidth="1"/>
    <col min="3843" max="3843" width="56.7109375" style="44" customWidth="1"/>
    <col min="3844" max="4096" width="8.85546875" style="44"/>
    <col min="4097" max="4097" width="15" style="44" customWidth="1"/>
    <col min="4098" max="4098" width="17.42578125" style="44" customWidth="1"/>
    <col min="4099" max="4099" width="56.7109375" style="44" customWidth="1"/>
    <col min="4100" max="4352" width="8.85546875" style="44"/>
    <col min="4353" max="4353" width="15" style="44" customWidth="1"/>
    <col min="4354" max="4354" width="17.42578125" style="44" customWidth="1"/>
    <col min="4355" max="4355" width="56.7109375" style="44" customWidth="1"/>
    <col min="4356" max="4608" width="8.85546875" style="44"/>
    <col min="4609" max="4609" width="15" style="44" customWidth="1"/>
    <col min="4610" max="4610" width="17.42578125" style="44" customWidth="1"/>
    <col min="4611" max="4611" width="56.7109375" style="44" customWidth="1"/>
    <col min="4612" max="4864" width="8.85546875" style="44"/>
    <col min="4865" max="4865" width="15" style="44" customWidth="1"/>
    <col min="4866" max="4866" width="17.42578125" style="44" customWidth="1"/>
    <col min="4867" max="4867" width="56.7109375" style="44" customWidth="1"/>
    <col min="4868" max="5120" width="8.85546875" style="44"/>
    <col min="5121" max="5121" width="15" style="44" customWidth="1"/>
    <col min="5122" max="5122" width="17.42578125" style="44" customWidth="1"/>
    <col min="5123" max="5123" width="56.7109375" style="44" customWidth="1"/>
    <col min="5124" max="5376" width="8.85546875" style="44"/>
    <col min="5377" max="5377" width="15" style="44" customWidth="1"/>
    <col min="5378" max="5378" width="17.42578125" style="44" customWidth="1"/>
    <col min="5379" max="5379" width="56.7109375" style="44" customWidth="1"/>
    <col min="5380" max="5632" width="8.85546875" style="44"/>
    <col min="5633" max="5633" width="15" style="44" customWidth="1"/>
    <col min="5634" max="5634" width="17.42578125" style="44" customWidth="1"/>
    <col min="5635" max="5635" width="56.7109375" style="44" customWidth="1"/>
    <col min="5636" max="5888" width="8.85546875" style="44"/>
    <col min="5889" max="5889" width="15" style="44" customWidth="1"/>
    <col min="5890" max="5890" width="17.42578125" style="44" customWidth="1"/>
    <col min="5891" max="5891" width="56.7109375" style="44" customWidth="1"/>
    <col min="5892" max="6144" width="8.85546875" style="44"/>
    <col min="6145" max="6145" width="15" style="44" customWidth="1"/>
    <col min="6146" max="6146" width="17.42578125" style="44" customWidth="1"/>
    <col min="6147" max="6147" width="56.7109375" style="44" customWidth="1"/>
    <col min="6148" max="6400" width="8.85546875" style="44"/>
    <col min="6401" max="6401" width="15" style="44" customWidth="1"/>
    <col min="6402" max="6402" width="17.42578125" style="44" customWidth="1"/>
    <col min="6403" max="6403" width="56.7109375" style="44" customWidth="1"/>
    <col min="6404" max="6656" width="8.85546875" style="44"/>
    <col min="6657" max="6657" width="15" style="44" customWidth="1"/>
    <col min="6658" max="6658" width="17.42578125" style="44" customWidth="1"/>
    <col min="6659" max="6659" width="56.7109375" style="44" customWidth="1"/>
    <col min="6660" max="6912" width="8.85546875" style="44"/>
    <col min="6913" max="6913" width="15" style="44" customWidth="1"/>
    <col min="6914" max="6914" width="17.42578125" style="44" customWidth="1"/>
    <col min="6915" max="6915" width="56.7109375" style="44" customWidth="1"/>
    <col min="6916" max="7168" width="8.85546875" style="44"/>
    <col min="7169" max="7169" width="15" style="44" customWidth="1"/>
    <col min="7170" max="7170" width="17.42578125" style="44" customWidth="1"/>
    <col min="7171" max="7171" width="56.7109375" style="44" customWidth="1"/>
    <col min="7172" max="7424" width="8.85546875" style="44"/>
    <col min="7425" max="7425" width="15" style="44" customWidth="1"/>
    <col min="7426" max="7426" width="17.42578125" style="44" customWidth="1"/>
    <col min="7427" max="7427" width="56.7109375" style="44" customWidth="1"/>
    <col min="7428" max="7680" width="8.85546875" style="44"/>
    <col min="7681" max="7681" width="15" style="44" customWidth="1"/>
    <col min="7682" max="7682" width="17.42578125" style="44" customWidth="1"/>
    <col min="7683" max="7683" width="56.7109375" style="44" customWidth="1"/>
    <col min="7684" max="7936" width="8.85546875" style="44"/>
    <col min="7937" max="7937" width="15" style="44" customWidth="1"/>
    <col min="7938" max="7938" width="17.42578125" style="44" customWidth="1"/>
    <col min="7939" max="7939" width="56.7109375" style="44" customWidth="1"/>
    <col min="7940" max="8192" width="8.85546875" style="44"/>
    <col min="8193" max="8193" width="15" style="44" customWidth="1"/>
    <col min="8194" max="8194" width="17.42578125" style="44" customWidth="1"/>
    <col min="8195" max="8195" width="56.7109375" style="44" customWidth="1"/>
    <col min="8196" max="8448" width="8.85546875" style="44"/>
    <col min="8449" max="8449" width="15" style="44" customWidth="1"/>
    <col min="8450" max="8450" width="17.42578125" style="44" customWidth="1"/>
    <col min="8451" max="8451" width="56.7109375" style="44" customWidth="1"/>
    <col min="8452" max="8704" width="8.85546875" style="44"/>
    <col min="8705" max="8705" width="15" style="44" customWidth="1"/>
    <col min="8706" max="8706" width="17.42578125" style="44" customWidth="1"/>
    <col min="8707" max="8707" width="56.7109375" style="44" customWidth="1"/>
    <col min="8708" max="8960" width="8.85546875" style="44"/>
    <col min="8961" max="8961" width="15" style="44" customWidth="1"/>
    <col min="8962" max="8962" width="17.42578125" style="44" customWidth="1"/>
    <col min="8963" max="8963" width="56.7109375" style="44" customWidth="1"/>
    <col min="8964" max="9216" width="8.85546875" style="44"/>
    <col min="9217" max="9217" width="15" style="44" customWidth="1"/>
    <col min="9218" max="9218" width="17.42578125" style="44" customWidth="1"/>
    <col min="9219" max="9219" width="56.7109375" style="44" customWidth="1"/>
    <col min="9220" max="9472" width="8.85546875" style="44"/>
    <col min="9473" max="9473" width="15" style="44" customWidth="1"/>
    <col min="9474" max="9474" width="17.42578125" style="44" customWidth="1"/>
    <col min="9475" max="9475" width="56.7109375" style="44" customWidth="1"/>
    <col min="9476" max="9728" width="8.85546875" style="44"/>
    <col min="9729" max="9729" width="15" style="44" customWidth="1"/>
    <col min="9730" max="9730" width="17.42578125" style="44" customWidth="1"/>
    <col min="9731" max="9731" width="56.7109375" style="44" customWidth="1"/>
    <col min="9732" max="9984" width="8.85546875" style="44"/>
    <col min="9985" max="9985" width="15" style="44" customWidth="1"/>
    <col min="9986" max="9986" width="17.42578125" style="44" customWidth="1"/>
    <col min="9987" max="9987" width="56.7109375" style="44" customWidth="1"/>
    <col min="9988" max="10240" width="8.85546875" style="44"/>
    <col min="10241" max="10241" width="15" style="44" customWidth="1"/>
    <col min="10242" max="10242" width="17.42578125" style="44" customWidth="1"/>
    <col min="10243" max="10243" width="56.7109375" style="44" customWidth="1"/>
    <col min="10244" max="10496" width="8.85546875" style="44"/>
    <col min="10497" max="10497" width="15" style="44" customWidth="1"/>
    <col min="10498" max="10498" width="17.42578125" style="44" customWidth="1"/>
    <col min="10499" max="10499" width="56.7109375" style="44" customWidth="1"/>
    <col min="10500" max="10752" width="8.85546875" style="44"/>
    <col min="10753" max="10753" width="15" style="44" customWidth="1"/>
    <col min="10754" max="10754" width="17.42578125" style="44" customWidth="1"/>
    <col min="10755" max="10755" width="56.7109375" style="44" customWidth="1"/>
    <col min="10756" max="11008" width="8.85546875" style="44"/>
    <col min="11009" max="11009" width="15" style="44" customWidth="1"/>
    <col min="11010" max="11010" width="17.42578125" style="44" customWidth="1"/>
    <col min="11011" max="11011" width="56.7109375" style="44" customWidth="1"/>
    <col min="11012" max="11264" width="8.85546875" style="44"/>
    <col min="11265" max="11265" width="15" style="44" customWidth="1"/>
    <col min="11266" max="11266" width="17.42578125" style="44" customWidth="1"/>
    <col min="11267" max="11267" width="56.7109375" style="44" customWidth="1"/>
    <col min="11268" max="11520" width="8.85546875" style="44"/>
    <col min="11521" max="11521" width="15" style="44" customWidth="1"/>
    <col min="11522" max="11522" width="17.42578125" style="44" customWidth="1"/>
    <col min="11523" max="11523" width="56.7109375" style="44" customWidth="1"/>
    <col min="11524" max="11776" width="8.85546875" style="44"/>
    <col min="11777" max="11777" width="15" style="44" customWidth="1"/>
    <col min="11778" max="11778" width="17.42578125" style="44" customWidth="1"/>
    <col min="11779" max="11779" width="56.7109375" style="44" customWidth="1"/>
    <col min="11780" max="12032" width="8.85546875" style="44"/>
    <col min="12033" max="12033" width="15" style="44" customWidth="1"/>
    <col min="12034" max="12034" width="17.42578125" style="44" customWidth="1"/>
    <col min="12035" max="12035" width="56.7109375" style="44" customWidth="1"/>
    <col min="12036" max="12288" width="8.85546875" style="44"/>
    <col min="12289" max="12289" width="15" style="44" customWidth="1"/>
    <col min="12290" max="12290" width="17.42578125" style="44" customWidth="1"/>
    <col min="12291" max="12291" width="56.7109375" style="44" customWidth="1"/>
    <col min="12292" max="12544" width="8.85546875" style="44"/>
    <col min="12545" max="12545" width="15" style="44" customWidth="1"/>
    <col min="12546" max="12546" width="17.42578125" style="44" customWidth="1"/>
    <col min="12547" max="12547" width="56.7109375" style="44" customWidth="1"/>
    <col min="12548" max="12800" width="8.85546875" style="44"/>
    <col min="12801" max="12801" width="15" style="44" customWidth="1"/>
    <col min="12802" max="12802" width="17.42578125" style="44" customWidth="1"/>
    <col min="12803" max="12803" width="56.7109375" style="44" customWidth="1"/>
    <col min="12804" max="13056" width="8.85546875" style="44"/>
    <col min="13057" max="13057" width="15" style="44" customWidth="1"/>
    <col min="13058" max="13058" width="17.42578125" style="44" customWidth="1"/>
    <col min="13059" max="13059" width="56.7109375" style="44" customWidth="1"/>
    <col min="13060" max="13312" width="8.85546875" style="44"/>
    <col min="13313" max="13313" width="15" style="44" customWidth="1"/>
    <col min="13314" max="13314" width="17.42578125" style="44" customWidth="1"/>
    <col min="13315" max="13315" width="56.7109375" style="44" customWidth="1"/>
    <col min="13316" max="13568" width="8.85546875" style="44"/>
    <col min="13569" max="13569" width="15" style="44" customWidth="1"/>
    <col min="13570" max="13570" width="17.42578125" style="44" customWidth="1"/>
    <col min="13571" max="13571" width="56.7109375" style="44" customWidth="1"/>
    <col min="13572" max="13824" width="8.85546875" style="44"/>
    <col min="13825" max="13825" width="15" style="44" customWidth="1"/>
    <col min="13826" max="13826" width="17.42578125" style="44" customWidth="1"/>
    <col min="13827" max="13827" width="56.7109375" style="44" customWidth="1"/>
    <col min="13828" max="14080" width="8.85546875" style="44"/>
    <col min="14081" max="14081" width="15" style="44" customWidth="1"/>
    <col min="14082" max="14082" width="17.42578125" style="44" customWidth="1"/>
    <col min="14083" max="14083" width="56.7109375" style="44" customWidth="1"/>
    <col min="14084" max="14336" width="8.85546875" style="44"/>
    <col min="14337" max="14337" width="15" style="44" customWidth="1"/>
    <col min="14338" max="14338" width="17.42578125" style="44" customWidth="1"/>
    <col min="14339" max="14339" width="56.7109375" style="44" customWidth="1"/>
    <col min="14340" max="14592" width="8.85546875" style="44"/>
    <col min="14593" max="14593" width="15" style="44" customWidth="1"/>
    <col min="14594" max="14594" width="17.42578125" style="44" customWidth="1"/>
    <col min="14595" max="14595" width="56.7109375" style="44" customWidth="1"/>
    <col min="14596" max="14848" width="8.85546875" style="44"/>
    <col min="14849" max="14849" width="15" style="44" customWidth="1"/>
    <col min="14850" max="14850" width="17.42578125" style="44" customWidth="1"/>
    <col min="14851" max="14851" width="56.7109375" style="44" customWidth="1"/>
    <col min="14852" max="15104" width="8.85546875" style="44"/>
    <col min="15105" max="15105" width="15" style="44" customWidth="1"/>
    <col min="15106" max="15106" width="17.42578125" style="44" customWidth="1"/>
    <col min="15107" max="15107" width="56.7109375" style="44" customWidth="1"/>
    <col min="15108" max="15360" width="8.85546875" style="44"/>
    <col min="15361" max="15361" width="15" style="44" customWidth="1"/>
    <col min="15362" max="15362" width="17.42578125" style="44" customWidth="1"/>
    <col min="15363" max="15363" width="56.7109375" style="44" customWidth="1"/>
    <col min="15364" max="15616" width="8.85546875" style="44"/>
    <col min="15617" max="15617" width="15" style="44" customWidth="1"/>
    <col min="15618" max="15618" width="17.42578125" style="44" customWidth="1"/>
    <col min="15619" max="15619" width="56.7109375" style="44" customWidth="1"/>
    <col min="15620" max="15872" width="8.85546875" style="44"/>
    <col min="15873" max="15873" width="15" style="44" customWidth="1"/>
    <col min="15874" max="15874" width="17.42578125" style="44" customWidth="1"/>
    <col min="15875" max="15875" width="56.7109375" style="44" customWidth="1"/>
    <col min="15876" max="16128" width="8.85546875" style="44"/>
    <col min="16129" max="16129" width="15" style="44" customWidth="1"/>
    <col min="16130" max="16130" width="17.42578125" style="44" customWidth="1"/>
    <col min="16131" max="16131" width="56.7109375" style="44" customWidth="1"/>
    <col min="16132" max="16384" width="8.85546875" style="44"/>
  </cols>
  <sheetData>
    <row r="1" spans="1:3" ht="31.5" customHeight="1" x14ac:dyDescent="0.25">
      <c r="A1" s="167" t="s">
        <v>83</v>
      </c>
      <c r="B1" s="167"/>
      <c r="C1" s="167"/>
    </row>
    <row r="3" spans="1:3" ht="15.75" x14ac:dyDescent="0.25">
      <c r="A3" s="64" t="s">
        <v>84</v>
      </c>
      <c r="B3" s="64" t="s">
        <v>85</v>
      </c>
      <c r="C3" s="65" t="s">
        <v>86</v>
      </c>
    </row>
    <row r="4" spans="1:3" ht="67.5" customHeight="1" x14ac:dyDescent="0.25">
      <c r="A4" s="168"/>
      <c r="B4" s="4"/>
      <c r="C4" s="171"/>
    </row>
    <row r="5" spans="1:3" ht="67.5" customHeight="1" x14ac:dyDescent="0.25">
      <c r="A5" s="169"/>
      <c r="B5" s="4"/>
      <c r="C5" s="171"/>
    </row>
    <row r="6" spans="1:3" ht="67.5" customHeight="1" x14ac:dyDescent="0.25">
      <c r="A6" s="169"/>
      <c r="B6" s="4"/>
      <c r="C6" s="171"/>
    </row>
    <row r="7" spans="1:3" ht="67.5" customHeight="1" x14ac:dyDescent="0.25">
      <c r="A7" s="169"/>
      <c r="B7" s="4"/>
      <c r="C7" s="171"/>
    </row>
    <row r="8" spans="1:3" ht="67.5" customHeight="1" x14ac:dyDescent="0.25">
      <c r="A8" s="169"/>
      <c r="B8" s="4"/>
      <c r="C8" s="171"/>
    </row>
    <row r="9" spans="1:3" ht="67.5" customHeight="1" x14ac:dyDescent="0.25">
      <c r="A9" s="169"/>
      <c r="B9" s="4"/>
      <c r="C9" s="171"/>
    </row>
    <row r="10" spans="1:3" ht="67.5" customHeight="1" x14ac:dyDescent="0.25">
      <c r="A10" s="170"/>
      <c r="B10" s="4"/>
      <c r="C10" s="171"/>
    </row>
    <row r="12" spans="1:3" ht="105.75" customHeight="1" x14ac:dyDescent="0.25">
      <c r="A12" s="172" t="s">
        <v>87</v>
      </c>
      <c r="B12" s="172"/>
      <c r="C12" s="172"/>
    </row>
    <row r="13" spans="1:3" x14ac:dyDescent="0.25">
      <c r="A13" s="172" t="s">
        <v>88</v>
      </c>
      <c r="B13" s="172"/>
      <c r="C13" s="172"/>
    </row>
  </sheetData>
  <mergeCells count="5">
    <mergeCell ref="A1:C1"/>
    <mergeCell ref="A4:A10"/>
    <mergeCell ref="C4:C10"/>
    <mergeCell ref="A12:C12"/>
    <mergeCell ref="A13:C13"/>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6"/>
  <sheetViews>
    <sheetView workbookViewId="0">
      <selection activeCell="I2" sqref="I2"/>
    </sheetView>
  </sheetViews>
  <sheetFormatPr defaultRowHeight="15" x14ac:dyDescent="0.25"/>
  <cols>
    <col min="1" max="1" width="25.28515625" bestFit="1" customWidth="1"/>
    <col min="4" max="4" width="23.42578125" bestFit="1" customWidth="1"/>
    <col min="11" max="11" width="24.140625" bestFit="1" customWidth="1"/>
  </cols>
  <sheetData>
    <row r="2" spans="1:12" x14ac:dyDescent="0.25">
      <c r="A2" t="s">
        <v>113</v>
      </c>
      <c r="D2" t="s">
        <v>116</v>
      </c>
      <c r="G2" t="s">
        <v>119</v>
      </c>
      <c r="I2" t="s">
        <v>122</v>
      </c>
      <c r="K2" s="72" t="s">
        <v>122</v>
      </c>
      <c r="L2" t="s">
        <v>127</v>
      </c>
    </row>
    <row r="3" spans="1:12" x14ac:dyDescent="0.25">
      <c r="A3" t="s">
        <v>114</v>
      </c>
      <c r="D3" t="s">
        <v>117</v>
      </c>
      <c r="G3" t="s">
        <v>120</v>
      </c>
      <c r="I3" t="s">
        <v>231</v>
      </c>
      <c r="K3" s="72" t="s">
        <v>124</v>
      </c>
      <c r="L3" t="s">
        <v>128</v>
      </c>
    </row>
    <row r="4" spans="1:12" x14ac:dyDescent="0.25">
      <c r="A4" t="s">
        <v>115</v>
      </c>
      <c r="D4" t="s">
        <v>118</v>
      </c>
      <c r="G4" t="s">
        <v>121</v>
      </c>
      <c r="I4" t="s">
        <v>232</v>
      </c>
      <c r="K4" s="72" t="s">
        <v>123</v>
      </c>
      <c r="L4" t="s">
        <v>121</v>
      </c>
    </row>
    <row r="5" spans="1:12" x14ac:dyDescent="0.25">
      <c r="I5" t="s">
        <v>125</v>
      </c>
      <c r="K5" s="72" t="s">
        <v>125</v>
      </c>
    </row>
    <row r="6" spans="1:12" x14ac:dyDescent="0.25">
      <c r="I6" t="s">
        <v>233</v>
      </c>
      <c r="K6" s="72" t="s">
        <v>126</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tabSelected="1" workbookViewId="0">
      <selection activeCell="A2" sqref="A2"/>
    </sheetView>
  </sheetViews>
  <sheetFormatPr defaultRowHeight="15" x14ac:dyDescent="0.25"/>
  <cols>
    <col min="1" max="1" width="23.28515625" customWidth="1"/>
    <col min="2" max="2" width="64.28515625" style="1" customWidth="1"/>
    <col min="3" max="3" width="25.85546875" customWidth="1"/>
    <col min="7" max="7" width="20.42578125" customWidth="1"/>
  </cols>
  <sheetData>
    <row r="1" spans="1:7" s="44" customFormat="1" ht="28.5" x14ac:dyDescent="0.45">
      <c r="A1" s="57" t="s">
        <v>89</v>
      </c>
      <c r="C1" s="119" t="s">
        <v>199</v>
      </c>
      <c r="D1" s="119"/>
      <c r="E1" s="119"/>
      <c r="F1" s="119"/>
      <c r="G1" s="119"/>
    </row>
    <row r="2" spans="1:7" s="44" customFormat="1" ht="15.75" x14ac:dyDescent="0.25">
      <c r="A2" s="53" t="s">
        <v>187</v>
      </c>
      <c r="C2" s="53" t="s">
        <v>225</v>
      </c>
      <c r="D2" s="122">
        <v>113</v>
      </c>
      <c r="E2" s="122"/>
      <c r="F2" s="122" t="s">
        <v>236</v>
      </c>
      <c r="G2" s="122"/>
    </row>
    <row r="3" spans="1:7" s="44" customFormat="1" ht="15.75" x14ac:dyDescent="0.25">
      <c r="A3" s="53" t="s">
        <v>188</v>
      </c>
      <c r="C3" s="53" t="s">
        <v>226</v>
      </c>
      <c r="D3" s="120" t="s">
        <v>66</v>
      </c>
      <c r="E3" s="120"/>
      <c r="F3" s="120"/>
      <c r="G3" s="120"/>
    </row>
    <row r="4" spans="1:7" s="44" customFormat="1" ht="15.75" x14ac:dyDescent="0.25">
      <c r="A4" s="53" t="s">
        <v>189</v>
      </c>
      <c r="C4" s="53" t="s">
        <v>227</v>
      </c>
      <c r="D4" s="121" t="s">
        <v>57</v>
      </c>
      <c r="E4" s="121"/>
      <c r="F4" s="121"/>
      <c r="G4" s="121"/>
    </row>
    <row r="5" spans="1:7" s="44" customFormat="1" ht="15.75" x14ac:dyDescent="0.25">
      <c r="A5" s="53" t="s">
        <v>228</v>
      </c>
      <c r="C5" s="53" t="s">
        <v>59</v>
      </c>
      <c r="D5" s="121" t="s">
        <v>60</v>
      </c>
      <c r="E5" s="121"/>
      <c r="F5" s="121"/>
      <c r="G5" s="121"/>
    </row>
    <row r="6" spans="1:7" s="44" customFormat="1" ht="15.75" x14ac:dyDescent="0.25">
      <c r="A6" s="53" t="s">
        <v>58</v>
      </c>
      <c r="B6" s="56"/>
      <c r="C6" s="53" t="s">
        <v>62</v>
      </c>
      <c r="D6" s="121" t="s">
        <v>63</v>
      </c>
      <c r="E6" s="121"/>
      <c r="F6" s="121"/>
      <c r="G6" s="121"/>
    </row>
    <row r="7" spans="1:7" s="44" customFormat="1" ht="15.75" x14ac:dyDescent="0.25">
      <c r="A7" s="53" t="s">
        <v>61</v>
      </c>
      <c r="C7" s="53" t="s">
        <v>64</v>
      </c>
      <c r="D7" s="121" t="s">
        <v>65</v>
      </c>
      <c r="E7" s="121"/>
      <c r="F7" s="121"/>
      <c r="G7" s="121"/>
    </row>
    <row r="8" spans="1:7" s="44" customFormat="1" ht="15.75" x14ac:dyDescent="0.25">
      <c r="A8" s="53" t="s">
        <v>59</v>
      </c>
      <c r="C8" s="54"/>
      <c r="D8" s="55"/>
    </row>
    <row r="9" spans="1:7" s="44" customFormat="1" ht="15.75" x14ac:dyDescent="0.25">
      <c r="A9" s="53" t="s">
        <v>67</v>
      </c>
    </row>
    <row r="10" spans="1:7" ht="30" customHeight="1" x14ac:dyDescent="0.25">
      <c r="A10" s="117" t="s">
        <v>90</v>
      </c>
      <c r="B10" s="118"/>
    </row>
    <row r="11" spans="1:7" x14ac:dyDescent="0.25">
      <c r="A11" s="32" t="s">
        <v>1</v>
      </c>
      <c r="B11" s="27"/>
    </row>
    <row r="12" spans="1:7" x14ac:dyDescent="0.25">
      <c r="A12" s="11" t="s">
        <v>2</v>
      </c>
      <c r="B12" s="31"/>
    </row>
    <row r="13" spans="1:7" x14ac:dyDescent="0.25">
      <c r="A13" s="12" t="s">
        <v>74</v>
      </c>
      <c r="B13" s="15"/>
    </row>
    <row r="14" spans="1:7" x14ac:dyDescent="0.25">
      <c r="A14" s="11" t="s">
        <v>3</v>
      </c>
      <c r="B14" s="15"/>
    </row>
    <row r="15" spans="1:7" x14ac:dyDescent="0.25">
      <c r="A15" s="11" t="s">
        <v>4</v>
      </c>
      <c r="B15" s="13"/>
    </row>
    <row r="16" spans="1:7" x14ac:dyDescent="0.25">
      <c r="A16" s="11" t="s">
        <v>5</v>
      </c>
      <c r="B16" s="13"/>
    </row>
    <row r="17" spans="1:2" x14ac:dyDescent="0.25">
      <c r="A17" s="11"/>
      <c r="B17" s="14"/>
    </row>
    <row r="18" spans="1:2" x14ac:dyDescent="0.25">
      <c r="A18" s="11" t="s">
        <v>20</v>
      </c>
      <c r="B18" s="15"/>
    </row>
    <row r="19" spans="1:2" x14ac:dyDescent="0.25">
      <c r="A19" s="22" t="s">
        <v>6</v>
      </c>
      <c r="B19" s="15"/>
    </row>
  </sheetData>
  <mergeCells count="9">
    <mergeCell ref="A10:B10"/>
    <mergeCell ref="C1:G1"/>
    <mergeCell ref="D3:G3"/>
    <mergeCell ref="D4:G4"/>
    <mergeCell ref="D5:G5"/>
    <mergeCell ref="D6:G6"/>
    <mergeCell ref="D7:G7"/>
    <mergeCell ref="D2:E2"/>
    <mergeCell ref="F2:G2"/>
  </mergeCells>
  <pageMargins left="0.7" right="0.7" top="0.75" bottom="0.75" header="0.3" footer="0.3"/>
  <pageSetup scale="9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57"/>
  <sheetViews>
    <sheetView workbookViewId="0">
      <selection activeCell="A35" sqref="A35"/>
    </sheetView>
  </sheetViews>
  <sheetFormatPr defaultRowHeight="15" x14ac:dyDescent="0.25"/>
  <cols>
    <col min="1" max="1" width="149.85546875" customWidth="1"/>
    <col min="2" max="2" width="17" customWidth="1"/>
    <col min="8" max="8" width="22.7109375" customWidth="1"/>
  </cols>
  <sheetData>
    <row r="1" spans="1:1" ht="30" customHeight="1" x14ac:dyDescent="0.3">
      <c r="A1" s="46" t="s">
        <v>193</v>
      </c>
    </row>
    <row r="2" spans="1:1" x14ac:dyDescent="0.25">
      <c r="A2" s="21" t="s">
        <v>78</v>
      </c>
    </row>
    <row r="3" spans="1:1" s="44" customFormat="1" ht="18.75" customHeight="1" x14ac:dyDescent="0.25">
      <c r="A3" s="45"/>
    </row>
    <row r="4" spans="1:1" ht="15.75" x14ac:dyDescent="0.25">
      <c r="A4" s="47" t="s">
        <v>33</v>
      </c>
    </row>
    <row r="5" spans="1:1" x14ac:dyDescent="0.25">
      <c r="A5" s="44" t="s">
        <v>77</v>
      </c>
    </row>
    <row r="6" spans="1:1" x14ac:dyDescent="0.25">
      <c r="A6" s="44" t="s">
        <v>32</v>
      </c>
    </row>
    <row r="7" spans="1:1" ht="15.75" x14ac:dyDescent="0.25">
      <c r="A7" s="47" t="s">
        <v>68</v>
      </c>
    </row>
    <row r="8" spans="1:1" x14ac:dyDescent="0.25">
      <c r="A8" s="44" t="s">
        <v>69</v>
      </c>
    </row>
    <row r="9" spans="1:1" x14ac:dyDescent="0.25">
      <c r="A9" s="44" t="s">
        <v>70</v>
      </c>
    </row>
    <row r="10" spans="1:1" s="44" customFormat="1" ht="18.75" customHeight="1" x14ac:dyDescent="0.25">
      <c r="A10" s="44" t="s">
        <v>34</v>
      </c>
    </row>
    <row r="11" spans="1:1" x14ac:dyDescent="0.25">
      <c r="A11" s="44"/>
    </row>
    <row r="12" spans="1:1" s="44" customFormat="1" ht="15.75" x14ac:dyDescent="0.25">
      <c r="A12" s="47" t="s">
        <v>198</v>
      </c>
    </row>
    <row r="13" spans="1:1" x14ac:dyDescent="0.25">
      <c r="A13" s="44" t="s">
        <v>76</v>
      </c>
    </row>
    <row r="14" spans="1:1" x14ac:dyDescent="0.25">
      <c r="A14" s="44" t="s">
        <v>75</v>
      </c>
    </row>
    <row r="15" spans="1:1" x14ac:dyDescent="0.25">
      <c r="A15" s="44" t="s">
        <v>38</v>
      </c>
    </row>
    <row r="16" spans="1:1" x14ac:dyDescent="0.25">
      <c r="A16" s="44" t="s">
        <v>35</v>
      </c>
    </row>
    <row r="17" spans="1:1" s="44" customFormat="1" x14ac:dyDescent="0.25">
      <c r="A17" s="44" t="s">
        <v>71</v>
      </c>
    </row>
    <row r="18" spans="1:1" x14ac:dyDescent="0.25">
      <c r="A18" s="44" t="s">
        <v>39</v>
      </c>
    </row>
    <row r="19" spans="1:1" s="44" customFormat="1" x14ac:dyDescent="0.25">
      <c r="A19" s="44" t="s">
        <v>162</v>
      </c>
    </row>
    <row r="20" spans="1:1" s="44" customFormat="1" x14ac:dyDescent="0.25">
      <c r="A20" s="44" t="s">
        <v>40</v>
      </c>
    </row>
    <row r="21" spans="1:1" x14ac:dyDescent="0.25">
      <c r="A21" s="105" t="s">
        <v>163</v>
      </c>
    </row>
    <row r="22" spans="1:1" x14ac:dyDescent="0.25">
      <c r="A22" s="44"/>
    </row>
    <row r="23" spans="1:1" ht="15.75" x14ac:dyDescent="0.25">
      <c r="A23" s="47" t="s">
        <v>37</v>
      </c>
    </row>
    <row r="24" spans="1:1" s="44" customFormat="1" ht="45" x14ac:dyDescent="0.25">
      <c r="A24" s="106" t="s">
        <v>164</v>
      </c>
    </row>
    <row r="25" spans="1:1" x14ac:dyDescent="0.25">
      <c r="A25" s="44" t="s">
        <v>165</v>
      </c>
    </row>
    <row r="26" spans="1:1" x14ac:dyDescent="0.25">
      <c r="A26" s="44" t="s">
        <v>166</v>
      </c>
    </row>
    <row r="27" spans="1:1" s="44" customFormat="1" x14ac:dyDescent="0.25">
      <c r="A27" s="44" t="s">
        <v>167</v>
      </c>
    </row>
    <row r="28" spans="1:1" x14ac:dyDescent="0.25">
      <c r="A28" s="44" t="s">
        <v>168</v>
      </c>
    </row>
    <row r="29" spans="1:1" x14ac:dyDescent="0.25">
      <c r="A29" s="44" t="s">
        <v>169</v>
      </c>
    </row>
    <row r="30" spans="1:1" s="44" customFormat="1" x14ac:dyDescent="0.25">
      <c r="A30" s="44" t="s">
        <v>170</v>
      </c>
    </row>
    <row r="31" spans="1:1" x14ac:dyDescent="0.25">
      <c r="A31" s="44" t="s">
        <v>171</v>
      </c>
    </row>
    <row r="32" spans="1:1" s="44" customFormat="1" x14ac:dyDescent="0.25">
      <c r="A32" s="44" t="s">
        <v>172</v>
      </c>
    </row>
    <row r="33" spans="1:1" s="44" customFormat="1" x14ac:dyDescent="0.25">
      <c r="A33" s="44" t="s">
        <v>173</v>
      </c>
    </row>
    <row r="34" spans="1:1" x14ac:dyDescent="0.25">
      <c r="A34" s="44" t="s">
        <v>174</v>
      </c>
    </row>
    <row r="35" spans="1:1" s="44" customFormat="1" ht="90" x14ac:dyDescent="0.25">
      <c r="A35" s="106" t="s">
        <v>235</v>
      </c>
    </row>
    <row r="36" spans="1:1" x14ac:dyDescent="0.25">
      <c r="A36" s="44" t="s">
        <v>175</v>
      </c>
    </row>
    <row r="37" spans="1:1" x14ac:dyDescent="0.25">
      <c r="A37" s="105" t="s">
        <v>163</v>
      </c>
    </row>
    <row r="38" spans="1:1" x14ac:dyDescent="0.25">
      <c r="A38" s="44"/>
    </row>
    <row r="39" spans="1:1" s="44" customFormat="1" ht="15.75" x14ac:dyDescent="0.25">
      <c r="A39" s="47" t="s">
        <v>36</v>
      </c>
    </row>
    <row r="40" spans="1:1" s="44" customFormat="1" x14ac:dyDescent="0.25">
      <c r="A40" s="106" t="s">
        <v>176</v>
      </c>
    </row>
    <row r="41" spans="1:1" s="44" customFormat="1" x14ac:dyDescent="0.25">
      <c r="A41" s="44" t="s">
        <v>177</v>
      </c>
    </row>
    <row r="42" spans="1:1" s="44" customFormat="1" x14ac:dyDescent="0.25">
      <c r="A42" s="44" t="s">
        <v>166</v>
      </c>
    </row>
    <row r="43" spans="1:1" s="44" customFormat="1" x14ac:dyDescent="0.25">
      <c r="A43" s="44" t="s">
        <v>178</v>
      </c>
    </row>
    <row r="44" spans="1:1" s="44" customFormat="1" x14ac:dyDescent="0.25">
      <c r="A44" s="44" t="s">
        <v>168</v>
      </c>
    </row>
    <row r="45" spans="1:1" s="44" customFormat="1" x14ac:dyDescent="0.25">
      <c r="A45" s="44" t="s">
        <v>169</v>
      </c>
    </row>
    <row r="46" spans="1:1" s="44" customFormat="1" x14ac:dyDescent="0.25">
      <c r="A46" s="44" t="s">
        <v>179</v>
      </c>
    </row>
    <row r="47" spans="1:1" s="44" customFormat="1" x14ac:dyDescent="0.25">
      <c r="A47" s="44" t="s">
        <v>180</v>
      </c>
    </row>
    <row r="48" spans="1:1" s="44" customFormat="1" x14ac:dyDescent="0.25">
      <c r="A48" s="44" t="s">
        <v>41</v>
      </c>
    </row>
    <row r="49" spans="1:1" s="44" customFormat="1" x14ac:dyDescent="0.25">
      <c r="A49" s="105" t="s">
        <v>163</v>
      </c>
    </row>
    <row r="50" spans="1:1" s="44" customFormat="1" x14ac:dyDescent="0.25"/>
    <row r="51" spans="1:1" s="44" customFormat="1" ht="15.75" x14ac:dyDescent="0.25">
      <c r="A51" s="48" t="s">
        <v>43</v>
      </c>
    </row>
    <row r="52" spans="1:1" s="44" customFormat="1" x14ac:dyDescent="0.25">
      <c r="A52" s="49" t="s">
        <v>182</v>
      </c>
    </row>
    <row r="53" spans="1:1" s="44" customFormat="1" x14ac:dyDescent="0.25">
      <c r="A53" s="49" t="s">
        <v>183</v>
      </c>
    </row>
    <row r="54" spans="1:1" s="44" customFormat="1" x14ac:dyDescent="0.25">
      <c r="A54" s="44" t="s">
        <v>184</v>
      </c>
    </row>
    <row r="55" spans="1:1" s="44" customFormat="1" x14ac:dyDescent="0.25">
      <c r="A55" s="45" t="s">
        <v>181</v>
      </c>
    </row>
    <row r="56" spans="1:1" s="44" customFormat="1" x14ac:dyDescent="0.25">
      <c r="A56" s="44" t="s">
        <v>185</v>
      </c>
    </row>
    <row r="57" spans="1:1" s="44" customFormat="1" x14ac:dyDescent="0.25">
      <c r="A57" s="44" t="s">
        <v>186</v>
      </c>
    </row>
  </sheetData>
  <printOptions horizontalCentered="1"/>
  <pageMargins left="0.25" right="0.25" top="0.75" bottom="0.75" header="0.3" footer="0.3"/>
  <pageSetup scale="4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0"/>
  <sheetViews>
    <sheetView workbookViewId="0">
      <selection activeCell="A2" sqref="A2:E2"/>
    </sheetView>
  </sheetViews>
  <sheetFormatPr defaultRowHeight="15" x14ac:dyDescent="0.25"/>
  <cols>
    <col min="1" max="1" width="10.42578125" customWidth="1"/>
    <col min="2" max="2" width="59" customWidth="1"/>
    <col min="3" max="3" width="12.140625" customWidth="1"/>
    <col min="4" max="4" width="13.42578125" customWidth="1"/>
    <col min="5" max="5" width="18.140625" customWidth="1"/>
  </cols>
  <sheetData>
    <row r="1" spans="1:5" ht="60" customHeight="1" x14ac:dyDescent="0.25">
      <c r="A1" s="139" t="s">
        <v>194</v>
      </c>
      <c r="B1" s="140"/>
      <c r="C1" s="140"/>
      <c r="D1" s="140"/>
      <c r="E1" s="141"/>
    </row>
    <row r="2" spans="1:5" ht="18.75" x14ac:dyDescent="0.25">
      <c r="A2" s="142" t="s">
        <v>7</v>
      </c>
      <c r="B2" s="143"/>
      <c r="C2" s="143"/>
      <c r="D2" s="143"/>
      <c r="E2" s="144"/>
    </row>
    <row r="3" spans="1:5" ht="14.45" customHeight="1" x14ac:dyDescent="0.25">
      <c r="A3" s="145"/>
      <c r="B3" s="146"/>
      <c r="C3" s="42" t="s">
        <v>8</v>
      </c>
      <c r="D3" s="43" t="s">
        <v>9</v>
      </c>
      <c r="E3" s="43" t="s">
        <v>10</v>
      </c>
    </row>
    <row r="4" spans="1:5" ht="14.45" customHeight="1" x14ac:dyDescent="0.25">
      <c r="A4" s="132" t="s">
        <v>44</v>
      </c>
      <c r="B4" s="133"/>
      <c r="C4" s="4"/>
      <c r="D4" s="51"/>
      <c r="E4" s="51"/>
    </row>
    <row r="5" spans="1:5" ht="14.45" customHeight="1" x14ac:dyDescent="0.25">
      <c r="A5" s="132" t="s">
        <v>45</v>
      </c>
      <c r="B5" s="133"/>
      <c r="C5" s="4"/>
      <c r="D5" s="51"/>
      <c r="E5" s="51"/>
    </row>
    <row r="6" spans="1:5" s="44" customFormat="1" ht="14.45" customHeight="1" x14ac:dyDescent="0.25">
      <c r="A6" s="58"/>
      <c r="B6" s="59" t="s">
        <v>53</v>
      </c>
      <c r="C6" s="4"/>
      <c r="D6" s="51"/>
      <c r="E6" s="51"/>
    </row>
    <row r="7" spans="1:5" s="44" customFormat="1" ht="14.45" customHeight="1" x14ac:dyDescent="0.25">
      <c r="A7" s="58"/>
      <c r="B7" s="59" t="s">
        <v>49</v>
      </c>
      <c r="C7" s="4"/>
      <c r="D7" s="51"/>
      <c r="E7" s="51"/>
    </row>
    <row r="8" spans="1:5" s="44" customFormat="1" ht="14.45" customHeight="1" x14ac:dyDescent="0.25">
      <c r="A8" s="61"/>
      <c r="B8" s="63" t="s">
        <v>82</v>
      </c>
      <c r="C8" s="51"/>
      <c r="D8" s="62"/>
      <c r="E8" s="51"/>
    </row>
    <row r="9" spans="1:5" s="44" customFormat="1" x14ac:dyDescent="0.25">
      <c r="A9" s="58"/>
      <c r="B9" s="59" t="s">
        <v>72</v>
      </c>
      <c r="C9" s="51"/>
      <c r="D9" s="50"/>
      <c r="E9" s="51"/>
    </row>
    <row r="10" spans="1:5" s="44" customFormat="1" x14ac:dyDescent="0.25">
      <c r="A10" s="58"/>
      <c r="B10" s="59" t="s">
        <v>73</v>
      </c>
      <c r="C10" s="51"/>
      <c r="D10" s="50"/>
      <c r="E10" s="51"/>
    </row>
    <row r="11" spans="1:5" s="44" customFormat="1" x14ac:dyDescent="0.25">
      <c r="A11" s="58"/>
      <c r="B11" s="59" t="s">
        <v>47</v>
      </c>
      <c r="C11" s="51"/>
      <c r="D11" s="50"/>
      <c r="E11" s="51"/>
    </row>
    <row r="12" spans="1:5" s="44" customFormat="1" x14ac:dyDescent="0.25">
      <c r="A12" s="58"/>
      <c r="B12" s="59" t="s">
        <v>48</v>
      </c>
      <c r="C12" s="51"/>
      <c r="D12" s="50"/>
      <c r="E12" s="51"/>
    </row>
    <row r="13" spans="1:5" s="44" customFormat="1" x14ac:dyDescent="0.25">
      <c r="A13" s="58"/>
      <c r="B13" s="60" t="s">
        <v>79</v>
      </c>
      <c r="C13" s="51"/>
      <c r="D13" s="50"/>
      <c r="E13" s="51"/>
    </row>
    <row r="14" spans="1:5" s="44" customFormat="1" x14ac:dyDescent="0.25">
      <c r="A14" s="58"/>
      <c r="B14" s="59" t="s">
        <v>54</v>
      </c>
      <c r="C14" s="51"/>
      <c r="D14" s="50"/>
      <c r="E14" s="51"/>
    </row>
    <row r="15" spans="1:5" s="44" customFormat="1" x14ac:dyDescent="0.25">
      <c r="A15" s="58"/>
      <c r="B15" s="59" t="s">
        <v>50</v>
      </c>
      <c r="C15" s="51"/>
      <c r="D15" s="50"/>
      <c r="E15" s="51"/>
    </row>
    <row r="16" spans="1:5" s="44" customFormat="1" x14ac:dyDescent="0.25">
      <c r="A16" s="61"/>
      <c r="B16" s="63" t="s">
        <v>81</v>
      </c>
      <c r="C16" s="51"/>
      <c r="D16" s="51"/>
      <c r="E16" s="62"/>
    </row>
    <row r="17" spans="1:5" s="44" customFormat="1" x14ac:dyDescent="0.25">
      <c r="A17" s="58"/>
      <c r="B17" s="59" t="s">
        <v>46</v>
      </c>
      <c r="C17" s="51"/>
      <c r="D17" s="51"/>
      <c r="E17" s="50"/>
    </row>
    <row r="18" spans="1:5" x14ac:dyDescent="0.25">
      <c r="A18" s="58"/>
      <c r="B18" s="59" t="s">
        <v>42</v>
      </c>
      <c r="C18" s="51"/>
      <c r="D18" s="51"/>
      <c r="E18" s="4"/>
    </row>
    <row r="19" spans="1:5" s="44" customFormat="1" x14ac:dyDescent="0.25">
      <c r="A19" s="132" t="s">
        <v>56</v>
      </c>
      <c r="B19" s="133"/>
      <c r="C19" s="51"/>
      <c r="D19" s="51"/>
      <c r="E19" s="4"/>
    </row>
    <row r="20" spans="1:5" x14ac:dyDescent="0.25">
      <c r="A20" s="58"/>
      <c r="B20" s="59" t="s">
        <v>55</v>
      </c>
      <c r="C20" s="51"/>
      <c r="D20" s="51"/>
      <c r="E20" s="4"/>
    </row>
    <row r="21" spans="1:5" x14ac:dyDescent="0.25">
      <c r="A21" s="132" t="s">
        <v>51</v>
      </c>
      <c r="B21" s="133"/>
      <c r="C21" s="51"/>
      <c r="D21" s="51"/>
      <c r="E21" s="4"/>
    </row>
    <row r="22" spans="1:5" x14ac:dyDescent="0.25">
      <c r="A22" s="132" t="s">
        <v>15</v>
      </c>
      <c r="B22" s="133"/>
      <c r="C22" s="51"/>
      <c r="D22" s="51"/>
      <c r="E22" s="4"/>
    </row>
    <row r="23" spans="1:5" s="3" customFormat="1" x14ac:dyDescent="0.25">
      <c r="A23" s="132" t="s">
        <v>52</v>
      </c>
      <c r="B23" s="133"/>
      <c r="C23" s="52"/>
      <c r="D23" s="51"/>
      <c r="E23" s="4"/>
    </row>
    <row r="24" spans="1:5" x14ac:dyDescent="0.25">
      <c r="A24" s="132" t="s">
        <v>21</v>
      </c>
      <c r="B24" s="133"/>
      <c r="C24" s="51"/>
      <c r="D24" s="51"/>
      <c r="E24" s="4"/>
    </row>
    <row r="25" spans="1:5" x14ac:dyDescent="0.25">
      <c r="A25" s="126" t="s">
        <v>80</v>
      </c>
      <c r="B25" s="127"/>
      <c r="C25" s="127"/>
      <c r="D25" s="127"/>
      <c r="E25" s="128"/>
    </row>
    <row r="26" spans="1:5" s="3" customFormat="1" x14ac:dyDescent="0.25">
      <c r="A26" s="123"/>
      <c r="B26" s="124"/>
      <c r="C26" s="124"/>
      <c r="D26" s="124"/>
      <c r="E26" s="125"/>
    </row>
    <row r="27" spans="1:5" s="2" customFormat="1" x14ac:dyDescent="0.25">
      <c r="A27" s="123"/>
      <c r="B27" s="124"/>
      <c r="C27" s="124"/>
      <c r="D27" s="124"/>
      <c r="E27" s="125"/>
    </row>
    <row r="28" spans="1:5" s="3" customFormat="1" x14ac:dyDescent="0.25">
      <c r="A28" s="126" t="s">
        <v>24</v>
      </c>
      <c r="B28" s="127"/>
      <c r="C28" s="127"/>
      <c r="D28" s="127"/>
      <c r="E28" s="128"/>
    </row>
    <row r="29" spans="1:5" x14ac:dyDescent="0.25">
      <c r="A29" s="123"/>
      <c r="B29" s="124"/>
      <c r="C29" s="124"/>
      <c r="D29" s="124"/>
      <c r="E29" s="125"/>
    </row>
    <row r="30" spans="1:5" ht="15" customHeight="1" x14ac:dyDescent="0.25">
      <c r="A30" s="123"/>
      <c r="B30" s="124"/>
      <c r="C30" s="124"/>
      <c r="D30" s="124"/>
      <c r="E30" s="125"/>
    </row>
    <row r="31" spans="1:5" x14ac:dyDescent="0.25">
      <c r="A31" s="129" t="s">
        <v>29</v>
      </c>
      <c r="B31" s="130"/>
      <c r="C31" s="130"/>
      <c r="D31" s="130"/>
      <c r="E31" s="131"/>
    </row>
    <row r="32" spans="1:5" x14ac:dyDescent="0.25">
      <c r="A32" s="123">
        <v>1</v>
      </c>
      <c r="B32" s="124"/>
      <c r="C32" s="124"/>
      <c r="D32" s="124"/>
      <c r="E32" s="125"/>
    </row>
    <row r="33" spans="1:5" x14ac:dyDescent="0.25">
      <c r="A33" s="123">
        <v>2</v>
      </c>
      <c r="B33" s="124"/>
      <c r="C33" s="124"/>
      <c r="D33" s="124"/>
      <c r="E33" s="125"/>
    </row>
    <row r="34" spans="1:5" x14ac:dyDescent="0.25">
      <c r="A34" s="123">
        <v>3</v>
      </c>
      <c r="B34" s="124"/>
      <c r="C34" s="124"/>
      <c r="D34" s="124"/>
      <c r="E34" s="125"/>
    </row>
    <row r="35" spans="1:5" x14ac:dyDescent="0.25">
      <c r="A35" s="123">
        <v>4</v>
      </c>
      <c r="B35" s="124"/>
      <c r="C35" s="124"/>
      <c r="D35" s="124"/>
      <c r="E35" s="125"/>
    </row>
    <row r="36" spans="1:5" s="3" customFormat="1" x14ac:dyDescent="0.25">
      <c r="A36" s="123">
        <v>5</v>
      </c>
      <c r="B36" s="124"/>
      <c r="C36" s="124"/>
      <c r="D36" s="124"/>
      <c r="E36" s="125"/>
    </row>
    <row r="37" spans="1:5" s="10" customFormat="1" x14ac:dyDescent="0.25">
      <c r="A37" s="134" t="s">
        <v>28</v>
      </c>
      <c r="B37" s="135"/>
      <c r="C37" s="135"/>
      <c r="D37" s="135"/>
      <c r="E37" s="136"/>
    </row>
    <row r="38" spans="1:5" x14ac:dyDescent="0.25">
      <c r="A38" s="145"/>
      <c r="B38" s="146"/>
      <c r="C38" s="42" t="s">
        <v>8</v>
      </c>
      <c r="D38" s="43" t="s">
        <v>9</v>
      </c>
      <c r="E38" s="43" t="s">
        <v>10</v>
      </c>
    </row>
    <row r="39" spans="1:5" s="3" customFormat="1" x14ac:dyDescent="0.25">
      <c r="A39" s="132" t="s">
        <v>30</v>
      </c>
      <c r="B39" s="133"/>
      <c r="C39" s="4"/>
      <c r="D39" s="4"/>
      <c r="E39" s="4"/>
    </row>
    <row r="40" spans="1:5" x14ac:dyDescent="0.25">
      <c r="A40" s="137" t="s">
        <v>31</v>
      </c>
      <c r="B40" s="138"/>
      <c r="C40" s="4"/>
      <c r="D40" s="4"/>
      <c r="E40" s="4"/>
    </row>
  </sheetData>
  <mergeCells count="26">
    <mergeCell ref="A24:B24"/>
    <mergeCell ref="A37:E37"/>
    <mergeCell ref="A40:B40"/>
    <mergeCell ref="A22:B22"/>
    <mergeCell ref="A1:E1"/>
    <mergeCell ref="A21:B21"/>
    <mergeCell ref="A19:B19"/>
    <mergeCell ref="A23:B23"/>
    <mergeCell ref="A39:B39"/>
    <mergeCell ref="A2:E2"/>
    <mergeCell ref="A4:B4"/>
    <mergeCell ref="A5:B5"/>
    <mergeCell ref="A38:B38"/>
    <mergeCell ref="A3:B3"/>
    <mergeCell ref="A25:E25"/>
    <mergeCell ref="A29:E29"/>
    <mergeCell ref="A26:E26"/>
    <mergeCell ref="A30:E30"/>
    <mergeCell ref="A27:E27"/>
    <mergeCell ref="A28:E28"/>
    <mergeCell ref="A31:E31"/>
    <mergeCell ref="A32:E32"/>
    <mergeCell ref="A33:E33"/>
    <mergeCell ref="A34:E34"/>
    <mergeCell ref="A35:E35"/>
    <mergeCell ref="A36:E36"/>
  </mergeCells>
  <pageMargins left="0.7" right="0.7" top="0.75" bottom="0.75" header="0.3" footer="0.3"/>
  <pageSetup scale="7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K316"/>
  <sheetViews>
    <sheetView workbookViewId="0">
      <selection sqref="A1:K1"/>
    </sheetView>
  </sheetViews>
  <sheetFormatPr defaultRowHeight="24.75" customHeight="1" x14ac:dyDescent="0.25"/>
  <cols>
    <col min="1" max="1" width="13.42578125" style="34" customWidth="1"/>
    <col min="2" max="2" width="18.7109375" style="34" customWidth="1"/>
    <col min="3" max="3" width="23.5703125" style="35" customWidth="1"/>
    <col min="4" max="4" width="13" style="34" customWidth="1"/>
    <col min="5" max="5" width="60" style="35" customWidth="1"/>
    <col min="6" max="7" width="13.5703125" style="34" customWidth="1"/>
    <col min="8" max="8" width="44.85546875" style="35" customWidth="1"/>
    <col min="9" max="9" width="12.140625" bestFit="1" customWidth="1"/>
    <col min="10" max="10" width="9" style="34" customWidth="1"/>
    <col min="11" max="11" width="15.5703125" customWidth="1"/>
  </cols>
  <sheetData>
    <row r="1" spans="1:11" ht="102.75" customHeight="1" x14ac:dyDescent="0.3">
      <c r="A1" s="147" t="s">
        <v>195</v>
      </c>
      <c r="B1" s="148"/>
      <c r="C1" s="148"/>
      <c r="D1" s="148"/>
      <c r="E1" s="148"/>
      <c r="F1" s="148"/>
      <c r="G1" s="148"/>
      <c r="H1" s="148"/>
      <c r="I1" s="148"/>
      <c r="J1" s="148"/>
      <c r="K1" s="149"/>
    </row>
    <row r="2" spans="1:11" s="5" customFormat="1" ht="21" customHeight="1" x14ac:dyDescent="0.25">
      <c r="A2" s="150" t="s">
        <v>27</v>
      </c>
      <c r="B2" s="151"/>
      <c r="C2" s="80"/>
      <c r="D2" s="81"/>
      <c r="E2" s="81"/>
      <c r="F2" s="81"/>
      <c r="G2" s="81"/>
      <c r="H2" s="81"/>
      <c r="I2" s="81"/>
      <c r="J2" s="81"/>
      <c r="K2" s="82"/>
    </row>
    <row r="3" spans="1:11" s="6" customFormat="1" ht="102" x14ac:dyDescent="0.25">
      <c r="A3" s="17" t="s">
        <v>23</v>
      </c>
      <c r="B3" s="17" t="s">
        <v>16</v>
      </c>
      <c r="C3" s="17" t="s">
        <v>133</v>
      </c>
      <c r="D3" s="17" t="s">
        <v>132</v>
      </c>
      <c r="E3" s="17" t="s">
        <v>17</v>
      </c>
      <c r="F3" s="17" t="s">
        <v>22</v>
      </c>
      <c r="G3" s="17" t="s">
        <v>140</v>
      </c>
      <c r="H3" s="17" t="s">
        <v>18</v>
      </c>
      <c r="I3" s="78" t="s">
        <v>137</v>
      </c>
      <c r="J3" s="78" t="s">
        <v>141</v>
      </c>
      <c r="K3" s="78" t="s">
        <v>138</v>
      </c>
    </row>
    <row r="4" spans="1:11" ht="24.75" customHeight="1" x14ac:dyDescent="0.25">
      <c r="A4" s="30"/>
      <c r="B4" s="29"/>
      <c r="C4" s="28"/>
      <c r="D4" s="29"/>
      <c r="E4" s="28"/>
      <c r="F4" s="30"/>
      <c r="G4" s="30"/>
      <c r="H4" s="28"/>
      <c r="I4" s="77" t="str">
        <f>IF(AND(A4="",F4=""),"",IF(AND(A4="",F4&lt;&gt;""),"Date error",IF(AND(A4&lt;&gt;"",F4&lt;&gt;"",A4&gt;F4),"Date error",IF(AND(A4&lt;&gt;"",F4&lt;&gt;"",F4&lt;='Contact Info'!$B$7),"No","Yes"))))</f>
        <v/>
      </c>
      <c r="J4" s="79" t="str">
        <f t="shared" ref="J4:J67" si="0">IF(ISBLANK(F4),"",F4-A4)</f>
        <v/>
      </c>
      <c r="K4" s="77" t="str">
        <f>IF(OR(I4="",I4="Date error"),"",IF(I4="Yes",IF(G4="Yes",IF('Contact Info'!$B$6-A4&gt;104,"Pending Untimely","Pending Timely"),IF('Contact Info'!$B$6-A4&gt;90,"Pending Untimely","Pending Timely")),IF(G4="Yes",IF(F4-A4&gt;104,"Untimely","Timely"),IF(F4-A4&gt;90,"Untimely","Timely"))))</f>
        <v/>
      </c>
    </row>
    <row r="5" spans="1:11" ht="24.75" customHeight="1" x14ac:dyDescent="0.25">
      <c r="A5" s="30"/>
      <c r="B5" s="29"/>
      <c r="C5" s="28"/>
      <c r="D5" s="29"/>
      <c r="E5" s="28"/>
      <c r="F5" s="30"/>
      <c r="G5" s="30"/>
      <c r="H5" s="28"/>
      <c r="I5" s="77" t="str">
        <f>IF(AND(A5="",F5=""),"",IF(AND(A5="",F5&lt;&gt;""),"Date error",IF(AND(A5&lt;&gt;"",F5&lt;&gt;"",A5&gt;F5),"Date error",IF(AND(A5&lt;&gt;"",F5&lt;&gt;"",F5&lt;='Contact Info'!$B$7),"No","Yes"))))</f>
        <v/>
      </c>
      <c r="J5" s="79" t="str">
        <f t="shared" si="0"/>
        <v/>
      </c>
      <c r="K5" s="77" t="str">
        <f>IF(OR(I5="",I5="Date error"),"",IF(I5="Yes",IF(G5="Yes",IF('Contact Info'!$B$6-A5&gt;104,"Pending Untimely","Pending Timely"),IF('Contact Info'!$B$6-A5&gt;90,"Pending Untimely","Pending Timely")),IF(G5="Yes",IF(F5-A5&gt;104,"Untimely","Timely"),IF(F5-A5&gt;90,"Untimely","Timely"))))</f>
        <v/>
      </c>
    </row>
    <row r="6" spans="1:11" ht="24.75" customHeight="1" x14ac:dyDescent="0.25">
      <c r="A6" s="30"/>
      <c r="B6" s="29"/>
      <c r="C6" s="28"/>
      <c r="D6" s="29"/>
      <c r="E6" s="28"/>
      <c r="F6" s="30"/>
      <c r="G6" s="30"/>
      <c r="H6" s="28"/>
      <c r="I6" s="77" t="str">
        <f>IF(AND(A6="",F6=""),"",IF(AND(A6="",F6&lt;&gt;""),"Date error",IF(AND(A6&lt;&gt;"",F6&lt;&gt;"",A6&gt;F6),"Date error",IF(AND(A6&lt;&gt;"",F6&lt;&gt;"",F6&lt;='Contact Info'!$B$7),"No","Yes"))))</f>
        <v/>
      </c>
      <c r="J6" s="79" t="str">
        <f t="shared" si="0"/>
        <v/>
      </c>
      <c r="K6" s="77" t="str">
        <f>IF(OR(I6="",I6="Date error"),"",IF(I6="Yes",IF(G6="Yes",IF('Contact Info'!$B$6-A6&gt;104,"Pending Untimely","Pending Timely"),IF('Contact Info'!$B$6-A6&gt;90,"Pending Untimely","Pending Timely")),IF(G6="Yes",IF(F6-A6&gt;104,"Untimely","Timely"),IF(F6-A6&gt;90,"Untimely","Timely"))))</f>
        <v/>
      </c>
    </row>
    <row r="7" spans="1:11" ht="24.75" customHeight="1" x14ac:dyDescent="0.25">
      <c r="A7" s="30"/>
      <c r="B7" s="29"/>
      <c r="C7" s="28"/>
      <c r="D7" s="29"/>
      <c r="E7" s="28"/>
      <c r="F7" s="30"/>
      <c r="G7" s="30"/>
      <c r="H7" s="28"/>
      <c r="I7" s="77" t="str">
        <f>IF(AND(A7="",F7=""),"",IF(AND(A7="",F7&lt;&gt;""),"Date error",IF(AND(A7&lt;&gt;"",F7&lt;&gt;"",A7&gt;F7),"Date error",IF(AND(A7&lt;&gt;"",F7&lt;&gt;"",F7&lt;='Contact Info'!$B$7),"No","Yes"))))</f>
        <v/>
      </c>
      <c r="J7" s="79" t="str">
        <f t="shared" si="0"/>
        <v/>
      </c>
      <c r="K7" s="77" t="str">
        <f>IF(OR(I7="",I7="Date error"),"",IF(I7="Yes",IF(G7="Yes",IF('Contact Info'!$B$6-A7&gt;104,"Pending Untimely","Pending Timely"),IF('Contact Info'!$B$6-A7&gt;90,"Pending Untimely","Pending Timely")),IF(G7="Yes",IF(F7-A7&gt;104,"Untimely","Timely"),IF(F7-A7&gt;90,"Untimely","Timely"))))</f>
        <v/>
      </c>
    </row>
    <row r="8" spans="1:11" ht="24.75" customHeight="1" x14ac:dyDescent="0.25">
      <c r="A8" s="30"/>
      <c r="B8" s="29"/>
      <c r="C8" s="28"/>
      <c r="D8" s="29"/>
      <c r="E8" s="28"/>
      <c r="F8" s="30"/>
      <c r="G8" s="30"/>
      <c r="H8" s="28"/>
      <c r="I8" s="77" t="str">
        <f>IF(AND(A8="",F8=""),"",IF(AND(A8="",F8&lt;&gt;""),"Date error",IF(AND(A8&lt;&gt;"",F8&lt;&gt;"",A8&gt;F8),"Date error",IF(AND(A8&lt;&gt;"",F8&lt;&gt;"",F8&lt;='Contact Info'!$B$7),"No","Yes"))))</f>
        <v/>
      </c>
      <c r="J8" s="79" t="str">
        <f t="shared" si="0"/>
        <v/>
      </c>
      <c r="K8" s="77" t="str">
        <f>IF(OR(I8="",I8="Date error"),"",IF(I8="Yes",IF(G8="Yes",IF('Contact Info'!$B$6-A8&gt;104,"Pending Untimely","Pending Timely"),IF('Contact Info'!$B$6-A8&gt;90,"Pending Untimely","Pending Timely")),IF(G8="Yes",IF(F8-A8&gt;104,"Untimely","Timely"),IF(F8-A8&gt;90,"Untimely","Timely"))))</f>
        <v/>
      </c>
    </row>
    <row r="9" spans="1:11" ht="24.75" customHeight="1" x14ac:dyDescent="0.25">
      <c r="A9" s="30"/>
      <c r="B9" s="29"/>
      <c r="C9" s="28"/>
      <c r="D9" s="29"/>
      <c r="E9" s="28"/>
      <c r="F9" s="30"/>
      <c r="G9" s="30"/>
      <c r="H9" s="28"/>
      <c r="I9" s="77" t="str">
        <f>IF(AND(A9="",F9=""),"",IF(AND(A9="",F9&lt;&gt;""),"Date error",IF(AND(A9&lt;&gt;"",F9&lt;&gt;"",A9&gt;F9),"Date error",IF(AND(A9&lt;&gt;"",F9&lt;&gt;"",F9&lt;='Contact Info'!$B$7),"No","Yes"))))</f>
        <v/>
      </c>
      <c r="J9" s="79" t="str">
        <f t="shared" si="0"/>
        <v/>
      </c>
      <c r="K9" s="77" t="str">
        <f>IF(OR(I9="",I9="Date error"),"",IF(I9="Yes",IF(G9="Yes",IF('Contact Info'!$B$6-A9&gt;104,"Pending Untimely","Pending Timely"),IF('Contact Info'!$B$6-A9&gt;90,"Pending Untimely","Pending Timely")),IF(G9="Yes",IF(F9-A9&gt;104,"Untimely","Timely"),IF(F9-A9&gt;90,"Untimely","Timely"))))</f>
        <v/>
      </c>
    </row>
    <row r="10" spans="1:11" ht="24.75" customHeight="1" x14ac:dyDescent="0.25">
      <c r="A10" s="30"/>
      <c r="B10" s="29"/>
      <c r="C10" s="28"/>
      <c r="D10" s="29"/>
      <c r="E10" s="28"/>
      <c r="F10" s="30"/>
      <c r="G10" s="30"/>
      <c r="H10" s="28"/>
      <c r="I10" s="77" t="str">
        <f>IF(AND(A10="",F10=""),"",IF(AND(A10="",F10&lt;&gt;""),"Date error",IF(AND(A10&lt;&gt;"",F10&lt;&gt;"",A10&gt;F10),"Date error",IF(AND(A10&lt;&gt;"",F10&lt;&gt;"",F10&lt;='Contact Info'!$B$7),"No","Yes"))))</f>
        <v/>
      </c>
      <c r="J10" s="79" t="str">
        <f t="shared" si="0"/>
        <v/>
      </c>
      <c r="K10" s="77" t="str">
        <f>IF(OR(I10="",I10="Date error"),"",IF(I10="Yes",IF(G10="Yes",IF('Contact Info'!$B$6-A10&gt;104,"Pending Untimely","Pending Timely"),IF('Contact Info'!$B$6-A10&gt;90,"Pending Untimely","Pending Timely")),IF(G10="Yes",IF(F10-A10&gt;104,"Untimely","Timely"),IF(F10-A10&gt;90,"Untimely","Timely"))))</f>
        <v/>
      </c>
    </row>
    <row r="11" spans="1:11" ht="24.75" customHeight="1" x14ac:dyDescent="0.25">
      <c r="A11" s="30"/>
      <c r="B11" s="29"/>
      <c r="C11" s="28"/>
      <c r="D11" s="29"/>
      <c r="E11" s="28"/>
      <c r="F11" s="30"/>
      <c r="G11" s="30"/>
      <c r="H11" s="28"/>
      <c r="I11" s="77" t="str">
        <f>IF(AND(A11="",F11=""),"",IF(AND(A11="",F11&lt;&gt;""),"Date error",IF(AND(A11&lt;&gt;"",F11&lt;&gt;"",A11&gt;F11),"Date error",IF(AND(A11&lt;&gt;"",F11&lt;&gt;"",F11&lt;='Contact Info'!$B$7),"No","Yes"))))</f>
        <v/>
      </c>
      <c r="J11" s="79" t="str">
        <f t="shared" si="0"/>
        <v/>
      </c>
      <c r="K11" s="77" t="str">
        <f>IF(OR(I11="",I11="Date error"),"",IF(I11="Yes",IF(G11="Yes",IF('Contact Info'!$B$6-A11&gt;104,"Pending Untimely","Pending Timely"),IF('Contact Info'!$B$6-A11&gt;90,"Pending Untimely","Pending Timely")),IF(G11="Yes",IF(F11-A11&gt;104,"Untimely","Timely"),IF(F11-A11&gt;90,"Untimely","Timely"))))</f>
        <v/>
      </c>
    </row>
    <row r="12" spans="1:11" ht="24.75" customHeight="1" x14ac:dyDescent="0.25">
      <c r="A12" s="30"/>
      <c r="B12" s="29"/>
      <c r="C12" s="28"/>
      <c r="D12" s="29"/>
      <c r="E12" s="28"/>
      <c r="F12" s="30"/>
      <c r="G12" s="30"/>
      <c r="H12" s="28"/>
      <c r="I12" s="77" t="str">
        <f>IF(AND(A12="",F12=""),"",IF(AND(A12="",F12&lt;&gt;""),"Date error",IF(AND(A12&lt;&gt;"",F12&lt;&gt;"",A12&gt;F12),"Date error",IF(AND(A12&lt;&gt;"",F12&lt;&gt;"",F12&lt;='Contact Info'!$B$7),"No","Yes"))))</f>
        <v/>
      </c>
      <c r="J12" s="79" t="str">
        <f t="shared" si="0"/>
        <v/>
      </c>
      <c r="K12" s="77" t="str">
        <f>IF(OR(I12="",I12="Date error"),"",IF(I12="Yes",IF(G12="Yes",IF('Contact Info'!$B$6-A12&gt;104,"Pending Untimely","Pending Timely"),IF('Contact Info'!$B$6-A12&gt;90,"Pending Untimely","Pending Timely")),IF(G12="Yes",IF(F12-A12&gt;104,"Untimely","Timely"),IF(F12-A12&gt;90,"Untimely","Timely"))))</f>
        <v/>
      </c>
    </row>
    <row r="13" spans="1:11" ht="24.75" customHeight="1" x14ac:dyDescent="0.25">
      <c r="A13" s="30"/>
      <c r="B13" s="29"/>
      <c r="C13" s="28"/>
      <c r="D13" s="29"/>
      <c r="E13" s="28"/>
      <c r="F13" s="30"/>
      <c r="G13" s="30"/>
      <c r="H13" s="28"/>
      <c r="I13" s="77" t="str">
        <f>IF(AND(A13="",F13=""),"",IF(AND(A13="",F13&lt;&gt;""),"Date error",IF(AND(A13&lt;&gt;"",F13&lt;&gt;"",A13&gt;F13),"Date error",IF(AND(A13&lt;&gt;"",F13&lt;&gt;"",F13&lt;='Contact Info'!$B$7),"No","Yes"))))</f>
        <v/>
      </c>
      <c r="J13" s="79" t="str">
        <f t="shared" si="0"/>
        <v/>
      </c>
      <c r="K13" s="77" t="str">
        <f>IF(OR(I13="",I13="Date error"),"",IF(I13="Yes",IF(G13="Yes",IF('Contact Info'!$B$6-A13&gt;104,"Pending Untimely","Pending Timely"),IF('Contact Info'!$B$6-A13&gt;90,"Pending Untimely","Pending Timely")),IF(G13="Yes",IF(F13-A13&gt;104,"Untimely","Timely"),IF(F13-A13&gt;90,"Untimely","Timely"))))</f>
        <v/>
      </c>
    </row>
    <row r="14" spans="1:11" ht="24.75" customHeight="1" x14ac:dyDescent="0.25">
      <c r="A14" s="30"/>
      <c r="B14" s="29"/>
      <c r="C14" s="28"/>
      <c r="D14" s="29"/>
      <c r="E14" s="28"/>
      <c r="F14" s="30"/>
      <c r="G14" s="30"/>
      <c r="H14" s="28"/>
      <c r="I14" s="77" t="str">
        <f>IF(AND(A14="",F14=""),"",IF(AND(A14="",F14&lt;&gt;""),"Date error",IF(AND(A14&lt;&gt;"",F14&lt;&gt;"",A14&gt;F14),"Date error",IF(AND(A14&lt;&gt;"",F14&lt;&gt;"",F14&lt;='Contact Info'!$B$7),"No","Yes"))))</f>
        <v/>
      </c>
      <c r="J14" s="79" t="str">
        <f t="shared" si="0"/>
        <v/>
      </c>
      <c r="K14" s="77" t="str">
        <f>IF(OR(I14="",I14="Date error"),"",IF(I14="Yes",IF(G14="Yes",IF('Contact Info'!$B$6-A14&gt;104,"Pending Untimely","Pending Timely"),IF('Contact Info'!$B$6-A14&gt;90,"Pending Untimely","Pending Timely")),IF(G14="Yes",IF(F14-A14&gt;104,"Untimely","Timely"),IF(F14-A14&gt;90,"Untimely","Timely"))))</f>
        <v/>
      </c>
    </row>
    <row r="15" spans="1:11" ht="24.75" customHeight="1" x14ac:dyDescent="0.25">
      <c r="A15" s="30"/>
      <c r="B15" s="29"/>
      <c r="C15" s="28"/>
      <c r="D15" s="29"/>
      <c r="E15" s="28"/>
      <c r="F15" s="30"/>
      <c r="G15" s="30"/>
      <c r="H15" s="28"/>
      <c r="I15" s="77" t="str">
        <f>IF(AND(A15="",F15=""),"",IF(AND(A15="",F15&lt;&gt;""),"Date error",IF(AND(A15&lt;&gt;"",F15&lt;&gt;"",A15&gt;F15),"Date error",IF(AND(A15&lt;&gt;"",F15&lt;&gt;"",F15&lt;='Contact Info'!$B$7),"No","Yes"))))</f>
        <v/>
      </c>
      <c r="J15" s="79" t="str">
        <f t="shared" si="0"/>
        <v/>
      </c>
      <c r="K15" s="77" t="str">
        <f>IF(OR(I15="",I15="Date error"),"",IF(I15="Yes",IF(G15="Yes",IF('Contact Info'!$B$6-A15&gt;104,"Pending Untimely","Pending Timely"),IF('Contact Info'!$B$6-A15&gt;90,"Pending Untimely","Pending Timely")),IF(G15="Yes",IF(F15-A15&gt;104,"Untimely","Timely"),IF(F15-A15&gt;90,"Untimely","Timely"))))</f>
        <v/>
      </c>
    </row>
    <row r="16" spans="1:11" ht="24.75" customHeight="1" x14ac:dyDescent="0.25">
      <c r="A16" s="30"/>
      <c r="B16" s="29"/>
      <c r="C16" s="28"/>
      <c r="D16" s="29"/>
      <c r="E16" s="28"/>
      <c r="F16" s="30"/>
      <c r="G16" s="30"/>
      <c r="H16" s="28"/>
      <c r="I16" s="77" t="str">
        <f>IF(AND(A16="",F16=""),"",IF(AND(A16="",F16&lt;&gt;""),"Date error",IF(AND(A16&lt;&gt;"",F16&lt;&gt;"",A16&gt;F16),"Date error",IF(AND(A16&lt;&gt;"",F16&lt;&gt;"",F16&lt;='Contact Info'!$B$7),"No","Yes"))))</f>
        <v/>
      </c>
      <c r="J16" s="79" t="str">
        <f t="shared" si="0"/>
        <v/>
      </c>
      <c r="K16" s="77" t="str">
        <f>IF(OR(I16="",I16="Date error"),"",IF(I16="Yes",IF(G16="Yes",IF('Contact Info'!$B$6-A16&gt;104,"Pending Untimely","Pending Timely"),IF('Contact Info'!$B$6-A16&gt;90,"Pending Untimely","Pending Timely")),IF(G16="Yes",IF(F16-A16&gt;104,"Untimely","Timely"),IF(F16-A16&gt;90,"Untimely","Timely"))))</f>
        <v/>
      </c>
    </row>
    <row r="17" spans="1:11" ht="24.75" customHeight="1" x14ac:dyDescent="0.25">
      <c r="A17" s="30"/>
      <c r="B17" s="29"/>
      <c r="C17" s="28"/>
      <c r="D17" s="29"/>
      <c r="E17" s="28"/>
      <c r="F17" s="30"/>
      <c r="G17" s="30"/>
      <c r="H17" s="28"/>
      <c r="I17" s="77" t="str">
        <f>IF(AND(A17="",F17=""),"",IF(AND(A17="",F17&lt;&gt;""),"Date error",IF(AND(A17&lt;&gt;"",F17&lt;&gt;"",A17&gt;F17),"Date error",IF(AND(A17&lt;&gt;"",F17&lt;&gt;"",F17&lt;='Contact Info'!$B$7),"No","Yes"))))</f>
        <v/>
      </c>
      <c r="J17" s="79" t="str">
        <f t="shared" si="0"/>
        <v/>
      </c>
      <c r="K17" s="77" t="str">
        <f>IF(OR(I17="",I17="Date error"),"",IF(I17="Yes",IF(G17="Yes",IF('Contact Info'!$B$6-A17&gt;104,"Pending Untimely","Pending Timely"),IF('Contact Info'!$B$6-A17&gt;90,"Pending Untimely","Pending Timely")),IF(G17="Yes",IF(F17-A17&gt;104,"Untimely","Timely"),IF(F17-A17&gt;90,"Untimely","Timely"))))</f>
        <v/>
      </c>
    </row>
    <row r="18" spans="1:11" ht="24.75" customHeight="1" x14ac:dyDescent="0.25">
      <c r="A18" s="30"/>
      <c r="B18" s="29"/>
      <c r="C18" s="28"/>
      <c r="D18" s="29"/>
      <c r="E18" s="28"/>
      <c r="F18" s="30"/>
      <c r="G18" s="30"/>
      <c r="H18" s="28"/>
      <c r="I18" s="77" t="str">
        <f>IF(AND(A18="",F18=""),"",IF(AND(A18="",F18&lt;&gt;""),"Date error",IF(AND(A18&lt;&gt;"",F18&lt;&gt;"",A18&gt;F18),"Date error",IF(AND(A18&lt;&gt;"",F18&lt;&gt;"",F18&lt;='Contact Info'!$B$7),"No","Yes"))))</f>
        <v/>
      </c>
      <c r="J18" s="79" t="str">
        <f t="shared" si="0"/>
        <v/>
      </c>
      <c r="K18" s="77" t="str">
        <f>IF(OR(I18="",I18="Date error"),"",IF(I18="Yes",IF(G18="Yes",IF('Contact Info'!$B$6-A18&gt;104,"Pending Untimely","Pending Timely"),IF('Contact Info'!$B$6-A18&gt;90,"Pending Untimely","Pending Timely")),IF(G18="Yes",IF(F18-A18&gt;104,"Untimely","Timely"),IF(F18-A18&gt;90,"Untimely","Timely"))))</f>
        <v/>
      </c>
    </row>
    <row r="19" spans="1:11" ht="24.75" customHeight="1" x14ac:dyDescent="0.25">
      <c r="A19" s="30"/>
      <c r="B19" s="29"/>
      <c r="C19" s="28"/>
      <c r="D19" s="29"/>
      <c r="E19" s="28"/>
      <c r="F19" s="30"/>
      <c r="G19" s="30"/>
      <c r="H19" s="28"/>
      <c r="I19" s="77" t="str">
        <f>IF(AND(A19="",F19=""),"",IF(AND(A19="",F19&lt;&gt;""),"Date error",IF(AND(A19&lt;&gt;"",F19&lt;&gt;"",A19&gt;F19),"Date error",IF(AND(A19&lt;&gt;"",F19&lt;&gt;"",F19&lt;='Contact Info'!$B$7),"No","Yes"))))</f>
        <v/>
      </c>
      <c r="J19" s="79" t="str">
        <f t="shared" si="0"/>
        <v/>
      </c>
      <c r="K19" s="77" t="str">
        <f>IF(OR(I19="",I19="Date error"),"",IF(I19="Yes",IF(G19="Yes",IF('Contact Info'!$B$6-A19&gt;104,"Pending Untimely","Pending Timely"),IF('Contact Info'!$B$6-A19&gt;90,"Pending Untimely","Pending Timely")),IF(G19="Yes",IF(F19-A19&gt;104,"Untimely","Timely"),IF(F19-A19&gt;90,"Untimely","Timely"))))</f>
        <v/>
      </c>
    </row>
    <row r="20" spans="1:11" ht="24.75" customHeight="1" x14ac:dyDescent="0.25">
      <c r="A20" s="30"/>
      <c r="B20" s="29"/>
      <c r="C20" s="76"/>
      <c r="D20" s="29"/>
      <c r="E20" s="76"/>
      <c r="F20" s="30"/>
      <c r="G20" s="30"/>
      <c r="H20" s="76"/>
      <c r="I20" s="77" t="str">
        <f>IF(AND(A20="",F20=""),"",IF(AND(A20="",F20&lt;&gt;""),"Date error",IF(AND(A20&lt;&gt;"",F20&lt;&gt;"",A20&gt;F20),"Date error",IF(AND(A20&lt;&gt;"",F20&lt;&gt;"",F20&lt;='Contact Info'!$B$7),"No","Yes"))))</f>
        <v/>
      </c>
      <c r="J20" s="79" t="str">
        <f t="shared" si="0"/>
        <v/>
      </c>
      <c r="K20" s="77" t="str">
        <f>IF(OR(I20="",I20="Date error"),"",IF(I20="Yes",IF(G20="Yes",IF('Contact Info'!$B$6-A20&gt;104,"Pending Untimely","Pending Timely"),IF('Contact Info'!$B$6-A20&gt;90,"Pending Untimely","Pending Timely")),IF(G20="Yes",IF(F20-A20&gt;104,"Untimely","Timely"),IF(F20-A20&gt;90,"Untimely","Timely"))))</f>
        <v/>
      </c>
    </row>
    <row r="21" spans="1:11" ht="24.75" customHeight="1" x14ac:dyDescent="0.25">
      <c r="A21" s="30"/>
      <c r="B21" s="29"/>
      <c r="C21" s="76"/>
      <c r="D21" s="29"/>
      <c r="E21" s="76"/>
      <c r="F21" s="30"/>
      <c r="G21" s="30"/>
      <c r="H21" s="76"/>
      <c r="I21" s="77" t="str">
        <f>IF(AND(A21="",F21=""),"",IF(AND(A21="",F21&lt;&gt;""),"Date error",IF(AND(A21&lt;&gt;"",F21&lt;&gt;"",A21&gt;F21),"Date error",IF(AND(A21&lt;&gt;"",F21&lt;&gt;"",F21&lt;='Contact Info'!$B$7),"No","Yes"))))</f>
        <v/>
      </c>
      <c r="J21" s="79" t="str">
        <f t="shared" si="0"/>
        <v/>
      </c>
      <c r="K21" s="77" t="str">
        <f>IF(OR(I21="",I21="Date error"),"",IF(I21="Yes",IF(G21="Yes",IF('Contact Info'!$B$6-A21&gt;104,"Pending Untimely","Pending Timely"),IF('Contact Info'!$B$6-A21&gt;90,"Pending Untimely","Pending Timely")),IF(G21="Yes",IF(F21-A21&gt;104,"Untimely","Timely"),IF(F21-A21&gt;90,"Untimely","Timely"))))</f>
        <v/>
      </c>
    </row>
    <row r="22" spans="1:11" ht="24.75" customHeight="1" x14ac:dyDescent="0.25">
      <c r="A22" s="30"/>
      <c r="B22" s="29"/>
      <c r="C22" s="76"/>
      <c r="D22" s="29"/>
      <c r="E22" s="76"/>
      <c r="F22" s="30"/>
      <c r="G22" s="30"/>
      <c r="H22" s="76"/>
      <c r="I22" s="77" t="str">
        <f>IF(AND(A22="",F22=""),"",IF(AND(A22="",F22&lt;&gt;""),"Date error",IF(AND(A22&lt;&gt;"",F22&lt;&gt;"",A22&gt;F22),"Date error",IF(AND(A22&lt;&gt;"",F22&lt;&gt;"",F22&lt;='Contact Info'!$B$7),"No","Yes"))))</f>
        <v/>
      </c>
      <c r="J22" s="79" t="str">
        <f t="shared" si="0"/>
        <v/>
      </c>
      <c r="K22" s="77" t="str">
        <f>IF(OR(I22="",I22="Date error"),"",IF(I22="Yes",IF(G22="Yes",IF('Contact Info'!$B$6-A22&gt;104,"Pending Untimely","Pending Timely"),IF('Contact Info'!$B$6-A22&gt;90,"Pending Untimely","Pending Timely")),IF(G22="Yes",IF(F22-A22&gt;104,"Untimely","Timely"),IF(F22-A22&gt;90,"Untimely","Timely"))))</f>
        <v/>
      </c>
    </row>
    <row r="23" spans="1:11" ht="24.75" customHeight="1" x14ac:dyDescent="0.25">
      <c r="A23" s="30"/>
      <c r="B23" s="29"/>
      <c r="C23" s="76"/>
      <c r="D23" s="29"/>
      <c r="E23" s="76"/>
      <c r="F23" s="30"/>
      <c r="G23" s="30"/>
      <c r="H23" s="76"/>
      <c r="I23" s="77" t="str">
        <f>IF(AND(A23="",F23=""),"",IF(AND(A23="",F23&lt;&gt;""),"Date error",IF(AND(A23&lt;&gt;"",F23&lt;&gt;"",A23&gt;F23),"Date error",IF(AND(A23&lt;&gt;"",F23&lt;&gt;"",F23&lt;='Contact Info'!$B$7),"No","Yes"))))</f>
        <v/>
      </c>
      <c r="J23" s="79" t="str">
        <f t="shared" si="0"/>
        <v/>
      </c>
      <c r="K23" s="77" t="str">
        <f>IF(OR(I23="",I23="Date error"),"",IF(I23="Yes",IF(G23="Yes",IF('Contact Info'!$B$6-A23&gt;104,"Pending Untimely","Pending Timely"),IF('Contact Info'!$B$6-A23&gt;90,"Pending Untimely","Pending Timely")),IF(G23="Yes",IF(F23-A23&gt;104,"Untimely","Timely"),IF(F23-A23&gt;90,"Untimely","Timely"))))</f>
        <v/>
      </c>
    </row>
    <row r="24" spans="1:11" ht="24.75" customHeight="1" x14ac:dyDescent="0.25">
      <c r="A24" s="30"/>
      <c r="B24" s="29"/>
      <c r="C24" s="76"/>
      <c r="D24" s="29"/>
      <c r="E24" s="76"/>
      <c r="F24" s="30"/>
      <c r="G24" s="30"/>
      <c r="H24" s="76"/>
      <c r="I24" s="77" t="str">
        <f>IF(AND(A24="",F24=""),"",IF(AND(A24="",F24&lt;&gt;""),"Date error",IF(AND(A24&lt;&gt;"",F24&lt;&gt;"",A24&gt;F24),"Date error",IF(AND(A24&lt;&gt;"",F24&lt;&gt;"",F24&lt;='Contact Info'!$B$7),"No","Yes"))))</f>
        <v/>
      </c>
      <c r="J24" s="79" t="str">
        <f t="shared" si="0"/>
        <v/>
      </c>
      <c r="K24" s="77" t="str">
        <f>IF(OR(I24="",I24="Date error"),"",IF(I24="Yes",IF(G24="Yes",IF('Contact Info'!$B$6-A24&gt;104,"Pending Untimely","Pending Timely"),IF('Contact Info'!$B$6-A24&gt;90,"Pending Untimely","Pending Timely")),IF(G24="Yes",IF(F24-A24&gt;104,"Untimely","Timely"),IF(F24-A24&gt;90,"Untimely","Timely"))))</f>
        <v/>
      </c>
    </row>
    <row r="25" spans="1:11" ht="24.75" customHeight="1" x14ac:dyDescent="0.25">
      <c r="A25" s="30"/>
      <c r="B25" s="29"/>
      <c r="C25" s="76"/>
      <c r="D25" s="29"/>
      <c r="E25" s="76"/>
      <c r="F25" s="30"/>
      <c r="G25" s="30"/>
      <c r="H25" s="76"/>
      <c r="I25" s="77" t="str">
        <f>IF(AND(A25="",F25=""),"",IF(AND(A25="",F25&lt;&gt;""),"Date error",IF(AND(A25&lt;&gt;"",F25&lt;&gt;"",A25&gt;F25),"Date error",IF(AND(A25&lt;&gt;"",F25&lt;&gt;"",F25&lt;='Contact Info'!$B$7),"No","Yes"))))</f>
        <v/>
      </c>
      <c r="J25" s="79" t="str">
        <f t="shared" si="0"/>
        <v/>
      </c>
      <c r="K25" s="77" t="str">
        <f>IF(OR(I25="",I25="Date error"),"",IF(I25="Yes",IF(G25="Yes",IF('Contact Info'!$B$6-A25&gt;104,"Pending Untimely","Pending Timely"),IF('Contact Info'!$B$6-A25&gt;90,"Pending Untimely","Pending Timely")),IF(G25="Yes",IF(F25-A25&gt;104,"Untimely","Timely"),IF(F25-A25&gt;90,"Untimely","Timely"))))</f>
        <v/>
      </c>
    </row>
    <row r="26" spans="1:11" ht="24.75" customHeight="1" x14ac:dyDescent="0.25">
      <c r="A26" s="30"/>
      <c r="B26" s="29"/>
      <c r="C26" s="76"/>
      <c r="D26" s="29"/>
      <c r="E26" s="76"/>
      <c r="F26" s="30"/>
      <c r="G26" s="30"/>
      <c r="H26" s="76"/>
      <c r="I26" s="77" t="str">
        <f>IF(AND(A26="",F26=""),"",IF(AND(A26="",F26&lt;&gt;""),"Date error",IF(AND(A26&lt;&gt;"",F26&lt;&gt;"",A26&gt;F26),"Date error",IF(AND(A26&lt;&gt;"",F26&lt;&gt;"",F26&lt;='Contact Info'!$B$7),"No","Yes"))))</f>
        <v/>
      </c>
      <c r="J26" s="79" t="str">
        <f t="shared" si="0"/>
        <v/>
      </c>
      <c r="K26" s="77" t="str">
        <f>IF(OR(I26="",I26="Date error"),"",IF(I26="Yes",IF(G26="Yes",IF('Contact Info'!$B$6-A26&gt;104,"Pending Untimely","Pending Timely"),IF('Contact Info'!$B$6-A26&gt;90,"Pending Untimely","Pending Timely")),IF(G26="Yes",IF(F26-A26&gt;104,"Untimely","Timely"),IF(F26-A26&gt;90,"Untimely","Timely"))))</f>
        <v/>
      </c>
    </row>
    <row r="27" spans="1:11" ht="24.75" customHeight="1" x14ac:dyDescent="0.25">
      <c r="A27" s="30"/>
      <c r="B27" s="29"/>
      <c r="C27" s="76"/>
      <c r="D27" s="29"/>
      <c r="E27" s="76"/>
      <c r="F27" s="30"/>
      <c r="G27" s="30"/>
      <c r="H27" s="76"/>
      <c r="I27" s="77" t="str">
        <f>IF(AND(A27="",F27=""),"",IF(AND(A27="",F27&lt;&gt;""),"Date error",IF(AND(A27&lt;&gt;"",F27&lt;&gt;"",A27&gt;F27),"Date error",IF(AND(A27&lt;&gt;"",F27&lt;&gt;"",F27&lt;='Contact Info'!$B$7),"No","Yes"))))</f>
        <v/>
      </c>
      <c r="J27" s="79" t="str">
        <f t="shared" si="0"/>
        <v/>
      </c>
      <c r="K27" s="77" t="str">
        <f>IF(OR(I27="",I27="Date error"),"",IF(I27="Yes",IF(G27="Yes",IF('Contact Info'!$B$6-A27&gt;104,"Pending Untimely","Pending Timely"),IF('Contact Info'!$B$6-A27&gt;90,"Pending Untimely","Pending Timely")),IF(G27="Yes",IF(F27-A27&gt;104,"Untimely","Timely"),IF(F27-A27&gt;90,"Untimely","Timely"))))</f>
        <v/>
      </c>
    </row>
    <row r="28" spans="1:11" ht="24.75" customHeight="1" x14ac:dyDescent="0.25">
      <c r="A28" s="30"/>
      <c r="B28" s="29"/>
      <c r="C28" s="76"/>
      <c r="D28" s="29"/>
      <c r="E28" s="76"/>
      <c r="F28" s="30"/>
      <c r="G28" s="30"/>
      <c r="H28" s="76"/>
      <c r="I28" s="77" t="str">
        <f>IF(AND(A28="",F28=""),"",IF(AND(A28="",F28&lt;&gt;""),"Date error",IF(AND(A28&lt;&gt;"",F28&lt;&gt;"",A28&gt;F28),"Date error",IF(AND(A28&lt;&gt;"",F28&lt;&gt;"",F28&lt;='Contact Info'!$B$7),"No","Yes"))))</f>
        <v/>
      </c>
      <c r="J28" s="79" t="str">
        <f t="shared" si="0"/>
        <v/>
      </c>
      <c r="K28" s="77" t="str">
        <f>IF(OR(I28="",I28="Date error"),"",IF(I28="Yes",IF(G28="Yes",IF('Contact Info'!$B$6-A28&gt;104,"Pending Untimely","Pending Timely"),IF('Contact Info'!$B$6-A28&gt;90,"Pending Untimely","Pending Timely")),IF(G28="Yes",IF(F28-A28&gt;104,"Untimely","Timely"),IF(F28-A28&gt;90,"Untimely","Timely"))))</f>
        <v/>
      </c>
    </row>
    <row r="29" spans="1:11" ht="24.75" customHeight="1" x14ac:dyDescent="0.25">
      <c r="A29" s="30"/>
      <c r="B29" s="29"/>
      <c r="C29" s="76"/>
      <c r="D29" s="29"/>
      <c r="E29" s="76"/>
      <c r="F29" s="30"/>
      <c r="G29" s="30"/>
      <c r="H29" s="76"/>
      <c r="I29" s="77" t="str">
        <f>IF(AND(A29="",F29=""),"",IF(AND(A29="",F29&lt;&gt;""),"Date error",IF(AND(A29&lt;&gt;"",F29&lt;&gt;"",A29&gt;F29),"Date error",IF(AND(A29&lt;&gt;"",F29&lt;&gt;"",F29&lt;='Contact Info'!$B$7),"No","Yes"))))</f>
        <v/>
      </c>
      <c r="J29" s="79" t="str">
        <f t="shared" si="0"/>
        <v/>
      </c>
      <c r="K29" s="77" t="str">
        <f>IF(OR(I29="",I29="Date error"),"",IF(I29="Yes",IF(G29="Yes",IF('Contact Info'!$B$6-A29&gt;104,"Pending Untimely","Pending Timely"),IF('Contact Info'!$B$6-A29&gt;90,"Pending Untimely","Pending Timely")),IF(G29="Yes",IF(F29-A29&gt;104,"Untimely","Timely"),IF(F29-A29&gt;90,"Untimely","Timely"))))</f>
        <v/>
      </c>
    </row>
    <row r="30" spans="1:11" ht="24.75" customHeight="1" x14ac:dyDescent="0.25">
      <c r="A30" s="30"/>
      <c r="B30" s="29"/>
      <c r="C30" s="76"/>
      <c r="D30" s="29"/>
      <c r="E30" s="76"/>
      <c r="F30" s="30"/>
      <c r="G30" s="30"/>
      <c r="H30" s="76"/>
      <c r="I30" s="77" t="str">
        <f>IF(AND(A30="",F30=""),"",IF(AND(A30="",F30&lt;&gt;""),"Date error",IF(AND(A30&lt;&gt;"",F30&lt;&gt;"",A30&gt;F30),"Date error",IF(AND(A30&lt;&gt;"",F30&lt;&gt;"",F30&lt;='Contact Info'!$B$7),"No","Yes"))))</f>
        <v/>
      </c>
      <c r="J30" s="79" t="str">
        <f t="shared" si="0"/>
        <v/>
      </c>
      <c r="K30" s="77" t="str">
        <f>IF(OR(I30="",I30="Date error"),"",IF(I30="Yes",IF(G30="Yes",IF('Contact Info'!$B$6-A30&gt;104,"Pending Untimely","Pending Timely"),IF('Contact Info'!$B$6-A30&gt;90,"Pending Untimely","Pending Timely")),IF(G30="Yes",IF(F30-A30&gt;104,"Untimely","Timely"),IF(F30-A30&gt;90,"Untimely","Timely"))))</f>
        <v/>
      </c>
    </row>
    <row r="31" spans="1:11" ht="24.75" customHeight="1" x14ac:dyDescent="0.25">
      <c r="A31" s="30"/>
      <c r="B31" s="29"/>
      <c r="C31" s="76"/>
      <c r="D31" s="29"/>
      <c r="E31" s="76"/>
      <c r="F31" s="30"/>
      <c r="G31" s="30"/>
      <c r="H31" s="76"/>
      <c r="I31" s="77" t="str">
        <f>IF(AND(A31="",F31=""),"",IF(AND(A31="",F31&lt;&gt;""),"Date error",IF(AND(A31&lt;&gt;"",F31&lt;&gt;"",A31&gt;F31),"Date error",IF(AND(A31&lt;&gt;"",F31&lt;&gt;"",F31&lt;='Contact Info'!$B$7),"No","Yes"))))</f>
        <v/>
      </c>
      <c r="J31" s="79" t="str">
        <f t="shared" si="0"/>
        <v/>
      </c>
      <c r="K31" s="77" t="str">
        <f>IF(OR(I31="",I31="Date error"),"",IF(I31="Yes",IF(G31="Yes",IF('Contact Info'!$B$6-A31&gt;104,"Pending Untimely","Pending Timely"),IF('Contact Info'!$B$6-A31&gt;90,"Pending Untimely","Pending Timely")),IF(G31="Yes",IF(F31-A31&gt;104,"Untimely","Timely"),IF(F31-A31&gt;90,"Untimely","Timely"))))</f>
        <v/>
      </c>
    </row>
    <row r="32" spans="1:11" ht="24.75" customHeight="1" x14ac:dyDescent="0.25">
      <c r="A32" s="30"/>
      <c r="B32" s="29"/>
      <c r="C32" s="76"/>
      <c r="D32" s="29"/>
      <c r="E32" s="76"/>
      <c r="F32" s="30"/>
      <c r="G32" s="30"/>
      <c r="H32" s="76"/>
      <c r="I32" s="77" t="str">
        <f>IF(AND(A32="",F32=""),"",IF(AND(A32="",F32&lt;&gt;""),"Date error",IF(AND(A32&lt;&gt;"",F32&lt;&gt;"",A32&gt;F32),"Date error",IF(AND(A32&lt;&gt;"",F32&lt;&gt;"",F32&lt;='Contact Info'!$B$7),"No","Yes"))))</f>
        <v/>
      </c>
      <c r="J32" s="79" t="str">
        <f t="shared" si="0"/>
        <v/>
      </c>
      <c r="K32" s="77" t="str">
        <f>IF(OR(I32="",I32="Date error"),"",IF(I32="Yes",IF(G32="Yes",IF('Contact Info'!$B$6-A32&gt;104,"Pending Untimely","Pending Timely"),IF('Contact Info'!$B$6-A32&gt;90,"Pending Untimely","Pending Timely")),IF(G32="Yes",IF(F32-A32&gt;104,"Untimely","Timely"),IF(F32-A32&gt;90,"Untimely","Timely"))))</f>
        <v/>
      </c>
    </row>
    <row r="33" spans="1:11" ht="24.75" customHeight="1" x14ac:dyDescent="0.25">
      <c r="A33" s="30"/>
      <c r="B33" s="29"/>
      <c r="C33" s="76"/>
      <c r="D33" s="29"/>
      <c r="E33" s="76"/>
      <c r="F33" s="30"/>
      <c r="G33" s="30"/>
      <c r="H33" s="76"/>
      <c r="I33" s="77" t="str">
        <f>IF(AND(A33="",F33=""),"",IF(AND(A33="",F33&lt;&gt;""),"Date error",IF(AND(A33&lt;&gt;"",F33&lt;&gt;"",A33&gt;F33),"Date error",IF(AND(A33&lt;&gt;"",F33&lt;&gt;"",F33&lt;='Contact Info'!$B$7),"No","Yes"))))</f>
        <v/>
      </c>
      <c r="J33" s="79" t="str">
        <f t="shared" si="0"/>
        <v/>
      </c>
      <c r="K33" s="77" t="str">
        <f>IF(OR(I33="",I33="Date error"),"",IF(I33="Yes",IF(G33="Yes",IF('Contact Info'!$B$6-A33&gt;104,"Pending Untimely","Pending Timely"),IF('Contact Info'!$B$6-A33&gt;90,"Pending Untimely","Pending Timely")),IF(G33="Yes",IF(F33-A33&gt;104,"Untimely","Timely"),IF(F33-A33&gt;90,"Untimely","Timely"))))</f>
        <v/>
      </c>
    </row>
    <row r="34" spans="1:11" ht="24.75" customHeight="1" x14ac:dyDescent="0.25">
      <c r="A34" s="30"/>
      <c r="B34" s="29"/>
      <c r="C34" s="76"/>
      <c r="D34" s="29"/>
      <c r="E34" s="76"/>
      <c r="F34" s="30"/>
      <c r="G34" s="30"/>
      <c r="H34" s="76"/>
      <c r="I34" s="77" t="str">
        <f>IF(AND(A34="",F34=""),"",IF(AND(A34="",F34&lt;&gt;""),"Date error",IF(AND(A34&lt;&gt;"",F34&lt;&gt;"",A34&gt;F34),"Date error",IF(AND(A34&lt;&gt;"",F34&lt;&gt;"",F34&lt;='Contact Info'!$B$7),"No","Yes"))))</f>
        <v/>
      </c>
      <c r="J34" s="79" t="str">
        <f t="shared" si="0"/>
        <v/>
      </c>
      <c r="K34" s="77" t="str">
        <f>IF(OR(I34="",I34="Date error"),"",IF(I34="Yes",IF(G34="Yes",IF('Contact Info'!$B$6-A34&gt;104,"Pending Untimely","Pending Timely"),IF('Contact Info'!$B$6-A34&gt;90,"Pending Untimely","Pending Timely")),IF(G34="Yes",IF(F34-A34&gt;104,"Untimely","Timely"),IF(F34-A34&gt;90,"Untimely","Timely"))))</f>
        <v/>
      </c>
    </row>
    <row r="35" spans="1:11" ht="24.75" customHeight="1" x14ac:dyDescent="0.25">
      <c r="A35" s="30"/>
      <c r="B35" s="29"/>
      <c r="C35" s="76"/>
      <c r="D35" s="29"/>
      <c r="E35" s="76"/>
      <c r="F35" s="30"/>
      <c r="G35" s="30"/>
      <c r="H35" s="76"/>
      <c r="I35" s="77" t="str">
        <f>IF(AND(A35="",F35=""),"",IF(AND(A35="",F35&lt;&gt;""),"Date error",IF(AND(A35&lt;&gt;"",F35&lt;&gt;"",A35&gt;F35),"Date error",IF(AND(A35&lt;&gt;"",F35&lt;&gt;"",F35&lt;='Contact Info'!$B$7),"No","Yes"))))</f>
        <v/>
      </c>
      <c r="J35" s="79" t="str">
        <f t="shared" si="0"/>
        <v/>
      </c>
      <c r="K35" s="77" t="str">
        <f>IF(OR(I35="",I35="Date error"),"",IF(I35="Yes",IF(G35="Yes",IF('Contact Info'!$B$6-A35&gt;104,"Pending Untimely","Pending Timely"),IF('Contact Info'!$B$6-A35&gt;90,"Pending Untimely","Pending Timely")),IF(G35="Yes",IF(F35-A35&gt;104,"Untimely","Timely"),IF(F35-A35&gt;90,"Untimely","Timely"))))</f>
        <v/>
      </c>
    </row>
    <row r="36" spans="1:11" ht="24.75" customHeight="1" x14ac:dyDescent="0.25">
      <c r="A36" s="30"/>
      <c r="B36" s="29"/>
      <c r="C36" s="76"/>
      <c r="D36" s="29"/>
      <c r="E36" s="76"/>
      <c r="F36" s="30"/>
      <c r="G36" s="30"/>
      <c r="H36" s="76"/>
      <c r="I36" s="77" t="str">
        <f>IF(AND(A36="",F36=""),"",IF(AND(A36="",F36&lt;&gt;""),"Date error",IF(AND(A36&lt;&gt;"",F36&lt;&gt;"",A36&gt;F36),"Date error",IF(AND(A36&lt;&gt;"",F36&lt;&gt;"",F36&lt;='Contact Info'!$B$7),"No","Yes"))))</f>
        <v/>
      </c>
      <c r="J36" s="79" t="str">
        <f t="shared" si="0"/>
        <v/>
      </c>
      <c r="K36" s="77" t="str">
        <f>IF(OR(I36="",I36="Date error"),"",IF(I36="Yes",IF(G36="Yes",IF('Contact Info'!$B$6-A36&gt;104,"Pending Untimely","Pending Timely"),IF('Contact Info'!$B$6-A36&gt;90,"Pending Untimely","Pending Timely")),IF(G36="Yes",IF(F36-A36&gt;104,"Untimely","Timely"),IF(F36-A36&gt;90,"Untimely","Timely"))))</f>
        <v/>
      </c>
    </row>
    <row r="37" spans="1:11" ht="24.75" customHeight="1" x14ac:dyDescent="0.25">
      <c r="A37" s="30"/>
      <c r="B37" s="29"/>
      <c r="C37" s="76"/>
      <c r="D37" s="29"/>
      <c r="E37" s="76"/>
      <c r="F37" s="30"/>
      <c r="G37" s="30"/>
      <c r="H37" s="76"/>
      <c r="I37" s="77" t="str">
        <f>IF(AND(A37="",F37=""),"",IF(AND(A37="",F37&lt;&gt;""),"Date error",IF(AND(A37&lt;&gt;"",F37&lt;&gt;"",A37&gt;F37),"Date error",IF(AND(A37&lt;&gt;"",F37&lt;&gt;"",F37&lt;='Contact Info'!$B$7),"No","Yes"))))</f>
        <v/>
      </c>
      <c r="J37" s="79" t="str">
        <f t="shared" si="0"/>
        <v/>
      </c>
      <c r="K37" s="77" t="str">
        <f>IF(OR(I37="",I37="Date error"),"",IF(I37="Yes",IF(G37="Yes",IF('Contact Info'!$B$6-A37&gt;104,"Pending Untimely","Pending Timely"),IF('Contact Info'!$B$6-A37&gt;90,"Pending Untimely","Pending Timely")),IF(G37="Yes",IF(F37-A37&gt;104,"Untimely","Timely"),IF(F37-A37&gt;90,"Untimely","Timely"))))</f>
        <v/>
      </c>
    </row>
    <row r="38" spans="1:11" ht="24.75" customHeight="1" x14ac:dyDescent="0.25">
      <c r="A38" s="30"/>
      <c r="B38" s="29"/>
      <c r="C38" s="76"/>
      <c r="D38" s="29"/>
      <c r="E38" s="76"/>
      <c r="F38" s="30"/>
      <c r="G38" s="30"/>
      <c r="H38" s="76"/>
      <c r="I38" s="77" t="str">
        <f>IF(AND(A38="",F38=""),"",IF(AND(A38="",F38&lt;&gt;""),"Date error",IF(AND(A38&lt;&gt;"",F38&lt;&gt;"",A38&gt;F38),"Date error",IF(AND(A38&lt;&gt;"",F38&lt;&gt;"",F38&lt;='Contact Info'!$B$7),"No","Yes"))))</f>
        <v/>
      </c>
      <c r="J38" s="79" t="str">
        <f t="shared" si="0"/>
        <v/>
      </c>
      <c r="K38" s="77" t="str">
        <f>IF(OR(I38="",I38="Date error"),"",IF(I38="Yes",IF(G38="Yes",IF('Contact Info'!$B$6-A38&gt;104,"Pending Untimely","Pending Timely"),IF('Contact Info'!$B$6-A38&gt;90,"Pending Untimely","Pending Timely")),IF(G38="Yes",IF(F38-A38&gt;104,"Untimely","Timely"),IF(F38-A38&gt;90,"Untimely","Timely"))))</f>
        <v/>
      </c>
    </row>
    <row r="39" spans="1:11" ht="24.75" customHeight="1" x14ac:dyDescent="0.25">
      <c r="A39" s="30"/>
      <c r="B39" s="29"/>
      <c r="C39" s="76"/>
      <c r="D39" s="29"/>
      <c r="E39" s="76"/>
      <c r="F39" s="30"/>
      <c r="G39" s="30"/>
      <c r="H39" s="76"/>
      <c r="I39" s="77" t="str">
        <f>IF(AND(A39="",F39=""),"",IF(AND(A39="",F39&lt;&gt;""),"Date error",IF(AND(A39&lt;&gt;"",F39&lt;&gt;"",A39&gt;F39),"Date error",IF(AND(A39&lt;&gt;"",F39&lt;&gt;"",F39&lt;='Contact Info'!$B$7),"No","Yes"))))</f>
        <v/>
      </c>
      <c r="J39" s="79" t="str">
        <f t="shared" si="0"/>
        <v/>
      </c>
      <c r="K39" s="77" t="str">
        <f>IF(OR(I39="",I39="Date error"),"",IF(I39="Yes",IF(G39="Yes",IF('Contact Info'!$B$6-A39&gt;104,"Pending Untimely","Pending Timely"),IF('Contact Info'!$B$6-A39&gt;90,"Pending Untimely","Pending Timely")),IF(G39="Yes",IF(F39-A39&gt;104,"Untimely","Timely"),IF(F39-A39&gt;90,"Untimely","Timely"))))</f>
        <v/>
      </c>
    </row>
    <row r="40" spans="1:11" ht="24.75" customHeight="1" x14ac:dyDescent="0.25">
      <c r="A40" s="30"/>
      <c r="B40" s="29"/>
      <c r="C40" s="76"/>
      <c r="D40" s="29"/>
      <c r="E40" s="76"/>
      <c r="F40" s="30"/>
      <c r="G40" s="30"/>
      <c r="H40" s="76"/>
      <c r="I40" s="77" t="str">
        <f>IF(AND(A40="",F40=""),"",IF(AND(A40="",F40&lt;&gt;""),"Date error",IF(AND(A40&lt;&gt;"",F40&lt;&gt;"",A40&gt;F40),"Date error",IF(AND(A40&lt;&gt;"",F40&lt;&gt;"",F40&lt;='Contact Info'!$B$7),"No","Yes"))))</f>
        <v/>
      </c>
      <c r="J40" s="79" t="str">
        <f t="shared" si="0"/>
        <v/>
      </c>
      <c r="K40" s="77" t="str">
        <f>IF(OR(I40="",I40="Date error"),"",IF(I40="Yes",IF(G40="Yes",IF('Contact Info'!$B$6-A40&gt;104,"Pending Untimely","Pending Timely"),IF('Contact Info'!$B$6-A40&gt;90,"Pending Untimely","Pending Timely")),IF(G40="Yes",IF(F40-A40&gt;104,"Untimely","Timely"),IF(F40-A40&gt;90,"Untimely","Timely"))))</f>
        <v/>
      </c>
    </row>
    <row r="41" spans="1:11" ht="24.75" customHeight="1" x14ac:dyDescent="0.25">
      <c r="A41" s="30"/>
      <c r="B41" s="29"/>
      <c r="C41" s="76"/>
      <c r="D41" s="29"/>
      <c r="E41" s="76"/>
      <c r="F41" s="30"/>
      <c r="G41" s="30"/>
      <c r="H41" s="76"/>
      <c r="I41" s="77" t="str">
        <f>IF(AND(A41="",F41=""),"",IF(AND(A41="",F41&lt;&gt;""),"Date error",IF(AND(A41&lt;&gt;"",F41&lt;&gt;"",A41&gt;F41),"Date error",IF(AND(A41&lt;&gt;"",F41&lt;&gt;"",F41&lt;='Contact Info'!$B$7),"No","Yes"))))</f>
        <v/>
      </c>
      <c r="J41" s="79" t="str">
        <f t="shared" si="0"/>
        <v/>
      </c>
      <c r="K41" s="77" t="str">
        <f>IF(OR(I41="",I41="Date error"),"",IF(I41="Yes",IF(G41="Yes",IF('Contact Info'!$B$6-A41&gt;104,"Pending Untimely","Pending Timely"),IF('Contact Info'!$B$6-A41&gt;90,"Pending Untimely","Pending Timely")),IF(G41="Yes",IF(F41-A41&gt;104,"Untimely","Timely"),IF(F41-A41&gt;90,"Untimely","Timely"))))</f>
        <v/>
      </c>
    </row>
    <row r="42" spans="1:11" ht="24.75" customHeight="1" x14ac:dyDescent="0.25">
      <c r="A42" s="30"/>
      <c r="B42" s="29"/>
      <c r="C42" s="76"/>
      <c r="D42" s="29"/>
      <c r="E42" s="76"/>
      <c r="F42" s="30"/>
      <c r="G42" s="30"/>
      <c r="H42" s="76"/>
      <c r="I42" s="77" t="str">
        <f>IF(AND(A42="",F42=""),"",IF(AND(A42="",F42&lt;&gt;""),"Date error",IF(AND(A42&lt;&gt;"",F42&lt;&gt;"",A42&gt;F42),"Date error",IF(AND(A42&lt;&gt;"",F42&lt;&gt;"",F42&lt;='Contact Info'!$B$7),"No","Yes"))))</f>
        <v/>
      </c>
      <c r="J42" s="79" t="str">
        <f t="shared" si="0"/>
        <v/>
      </c>
      <c r="K42" s="77" t="str">
        <f>IF(OR(I42="",I42="Date error"),"",IF(I42="Yes",IF(G42="Yes",IF('Contact Info'!$B$6-A42&gt;104,"Pending Untimely","Pending Timely"),IF('Contact Info'!$B$6-A42&gt;90,"Pending Untimely","Pending Timely")),IF(G42="Yes",IF(F42-A42&gt;104,"Untimely","Timely"),IF(F42-A42&gt;90,"Untimely","Timely"))))</f>
        <v/>
      </c>
    </row>
    <row r="43" spans="1:11" ht="24.75" customHeight="1" x14ac:dyDescent="0.25">
      <c r="A43" s="30"/>
      <c r="B43" s="29"/>
      <c r="C43" s="76"/>
      <c r="D43" s="29"/>
      <c r="E43" s="76"/>
      <c r="F43" s="30"/>
      <c r="G43" s="30"/>
      <c r="H43" s="76"/>
      <c r="I43" s="77" t="str">
        <f>IF(AND(A43="",F43=""),"",IF(AND(A43="",F43&lt;&gt;""),"Date error",IF(AND(A43&lt;&gt;"",F43&lt;&gt;"",A43&gt;F43),"Date error",IF(AND(A43&lt;&gt;"",F43&lt;&gt;"",F43&lt;='Contact Info'!$B$7),"No","Yes"))))</f>
        <v/>
      </c>
      <c r="J43" s="79" t="str">
        <f t="shared" si="0"/>
        <v/>
      </c>
      <c r="K43" s="77" t="str">
        <f>IF(OR(I43="",I43="Date error"),"",IF(I43="Yes",IF(G43="Yes",IF('Contact Info'!$B$6-A43&gt;104,"Pending Untimely","Pending Timely"),IF('Contact Info'!$B$6-A43&gt;90,"Pending Untimely","Pending Timely")),IF(G43="Yes",IF(F43-A43&gt;104,"Untimely","Timely"),IF(F43-A43&gt;90,"Untimely","Timely"))))</f>
        <v/>
      </c>
    </row>
    <row r="44" spans="1:11" ht="24.75" customHeight="1" x14ac:dyDescent="0.25">
      <c r="A44" s="30"/>
      <c r="B44" s="29"/>
      <c r="C44" s="76"/>
      <c r="D44" s="29"/>
      <c r="E44" s="76"/>
      <c r="F44" s="30"/>
      <c r="G44" s="30"/>
      <c r="H44" s="76"/>
      <c r="I44" s="77" t="str">
        <f>IF(AND(A44="",F44=""),"",IF(AND(A44="",F44&lt;&gt;""),"Date error",IF(AND(A44&lt;&gt;"",F44&lt;&gt;"",A44&gt;F44),"Date error",IF(AND(A44&lt;&gt;"",F44&lt;&gt;"",F44&lt;='Contact Info'!$B$7),"No","Yes"))))</f>
        <v/>
      </c>
      <c r="J44" s="79" t="str">
        <f t="shared" si="0"/>
        <v/>
      </c>
      <c r="K44" s="77" t="str">
        <f>IF(OR(I44="",I44="Date error"),"",IF(I44="Yes",IF(G44="Yes",IF('Contact Info'!$B$6-A44&gt;104,"Pending Untimely","Pending Timely"),IF('Contact Info'!$B$6-A44&gt;90,"Pending Untimely","Pending Timely")),IF(G44="Yes",IF(F44-A44&gt;104,"Untimely","Timely"),IF(F44-A44&gt;90,"Untimely","Timely"))))</f>
        <v/>
      </c>
    </row>
    <row r="45" spans="1:11" ht="24.75" customHeight="1" x14ac:dyDescent="0.25">
      <c r="A45" s="30"/>
      <c r="B45" s="29"/>
      <c r="C45" s="76"/>
      <c r="D45" s="29"/>
      <c r="E45" s="76"/>
      <c r="F45" s="30"/>
      <c r="G45" s="30"/>
      <c r="H45" s="76"/>
      <c r="I45" s="77" t="str">
        <f>IF(AND(A45="",F45=""),"",IF(AND(A45="",F45&lt;&gt;""),"Date error",IF(AND(A45&lt;&gt;"",F45&lt;&gt;"",A45&gt;F45),"Date error",IF(AND(A45&lt;&gt;"",F45&lt;&gt;"",F45&lt;='Contact Info'!$B$7),"No","Yes"))))</f>
        <v/>
      </c>
      <c r="J45" s="79" t="str">
        <f t="shared" si="0"/>
        <v/>
      </c>
      <c r="K45" s="77" t="str">
        <f>IF(OR(I45="",I45="Date error"),"",IF(I45="Yes",IF(G45="Yes",IF('Contact Info'!$B$6-A45&gt;104,"Pending Untimely","Pending Timely"),IF('Contact Info'!$B$6-A45&gt;90,"Pending Untimely","Pending Timely")),IF(G45="Yes",IF(F45-A45&gt;104,"Untimely","Timely"),IF(F45-A45&gt;90,"Untimely","Timely"))))</f>
        <v/>
      </c>
    </row>
    <row r="46" spans="1:11" ht="24.75" customHeight="1" x14ac:dyDescent="0.25">
      <c r="A46" s="30"/>
      <c r="B46" s="29"/>
      <c r="C46" s="76"/>
      <c r="D46" s="29"/>
      <c r="E46" s="76"/>
      <c r="F46" s="30"/>
      <c r="G46" s="30"/>
      <c r="H46" s="76"/>
      <c r="I46" s="77" t="str">
        <f>IF(AND(A46="",F46=""),"",IF(AND(A46="",F46&lt;&gt;""),"Date error",IF(AND(A46&lt;&gt;"",F46&lt;&gt;"",A46&gt;F46),"Date error",IF(AND(A46&lt;&gt;"",F46&lt;&gt;"",F46&lt;='Contact Info'!$B$7),"No","Yes"))))</f>
        <v/>
      </c>
      <c r="J46" s="79" t="str">
        <f t="shared" si="0"/>
        <v/>
      </c>
      <c r="K46" s="77" t="str">
        <f>IF(OR(I46="",I46="Date error"),"",IF(I46="Yes",IF(G46="Yes",IF('Contact Info'!$B$6-A46&gt;104,"Pending Untimely","Pending Timely"),IF('Contact Info'!$B$6-A46&gt;90,"Pending Untimely","Pending Timely")),IF(G46="Yes",IF(F46-A46&gt;104,"Untimely","Timely"),IF(F46-A46&gt;90,"Untimely","Timely"))))</f>
        <v/>
      </c>
    </row>
    <row r="47" spans="1:11" ht="24.75" customHeight="1" x14ac:dyDescent="0.25">
      <c r="A47" s="30"/>
      <c r="B47" s="29"/>
      <c r="C47" s="76"/>
      <c r="D47" s="29"/>
      <c r="E47" s="76"/>
      <c r="F47" s="30"/>
      <c r="G47" s="30"/>
      <c r="H47" s="76"/>
      <c r="I47" s="77" t="str">
        <f>IF(AND(A47="",F47=""),"",IF(AND(A47="",F47&lt;&gt;""),"Date error",IF(AND(A47&lt;&gt;"",F47&lt;&gt;"",A47&gt;F47),"Date error",IF(AND(A47&lt;&gt;"",F47&lt;&gt;"",F47&lt;='Contact Info'!$B$7),"No","Yes"))))</f>
        <v/>
      </c>
      <c r="J47" s="79" t="str">
        <f t="shared" si="0"/>
        <v/>
      </c>
      <c r="K47" s="77" t="str">
        <f>IF(OR(I47="",I47="Date error"),"",IF(I47="Yes",IF(G47="Yes",IF('Contact Info'!$B$6-A47&gt;104,"Pending Untimely","Pending Timely"),IF('Contact Info'!$B$6-A47&gt;90,"Pending Untimely","Pending Timely")),IF(G47="Yes",IF(F47-A47&gt;104,"Untimely","Timely"),IF(F47-A47&gt;90,"Untimely","Timely"))))</f>
        <v/>
      </c>
    </row>
    <row r="48" spans="1:11" ht="24.75" customHeight="1" x14ac:dyDescent="0.25">
      <c r="A48" s="30"/>
      <c r="B48" s="29"/>
      <c r="C48" s="76"/>
      <c r="D48" s="29"/>
      <c r="E48" s="76"/>
      <c r="F48" s="30"/>
      <c r="G48" s="30"/>
      <c r="H48" s="76"/>
      <c r="I48" s="77" t="str">
        <f>IF(AND(A48="",F48=""),"",IF(AND(A48="",F48&lt;&gt;""),"Date error",IF(AND(A48&lt;&gt;"",F48&lt;&gt;"",A48&gt;F48),"Date error",IF(AND(A48&lt;&gt;"",F48&lt;&gt;"",F48&lt;='Contact Info'!$B$7),"No","Yes"))))</f>
        <v/>
      </c>
      <c r="J48" s="79" t="str">
        <f t="shared" si="0"/>
        <v/>
      </c>
      <c r="K48" s="77" t="str">
        <f>IF(OR(I48="",I48="Date error"),"",IF(I48="Yes",IF(G48="Yes",IF('Contact Info'!$B$6-A48&gt;104,"Pending Untimely","Pending Timely"),IF('Contact Info'!$B$6-A48&gt;90,"Pending Untimely","Pending Timely")),IF(G48="Yes",IF(F48-A48&gt;104,"Untimely","Timely"),IF(F48-A48&gt;90,"Untimely","Timely"))))</f>
        <v/>
      </c>
    </row>
    <row r="49" spans="1:11" ht="24.75" customHeight="1" x14ac:dyDescent="0.25">
      <c r="A49" s="30"/>
      <c r="B49" s="29"/>
      <c r="C49" s="76"/>
      <c r="D49" s="29"/>
      <c r="E49" s="76"/>
      <c r="F49" s="30"/>
      <c r="G49" s="30"/>
      <c r="H49" s="76"/>
      <c r="I49" s="77" t="str">
        <f>IF(AND(A49="",F49=""),"",IF(AND(A49="",F49&lt;&gt;""),"Date error",IF(AND(A49&lt;&gt;"",F49&lt;&gt;"",A49&gt;F49),"Date error",IF(AND(A49&lt;&gt;"",F49&lt;&gt;"",F49&lt;='Contact Info'!$B$7),"No","Yes"))))</f>
        <v/>
      </c>
      <c r="J49" s="79" t="str">
        <f t="shared" si="0"/>
        <v/>
      </c>
      <c r="K49" s="77" t="str">
        <f>IF(OR(I49="",I49="Date error"),"",IF(I49="Yes",IF(G49="Yes",IF('Contact Info'!$B$6-A49&gt;104,"Pending Untimely","Pending Timely"),IF('Contact Info'!$B$6-A49&gt;90,"Pending Untimely","Pending Timely")),IF(G49="Yes",IF(F49-A49&gt;104,"Untimely","Timely"),IF(F49-A49&gt;90,"Untimely","Timely"))))</f>
        <v/>
      </c>
    </row>
    <row r="50" spans="1:11" ht="24.75" customHeight="1" x14ac:dyDescent="0.25">
      <c r="A50" s="30"/>
      <c r="B50" s="29"/>
      <c r="C50" s="76"/>
      <c r="D50" s="29"/>
      <c r="E50" s="76"/>
      <c r="F50" s="30"/>
      <c r="G50" s="30"/>
      <c r="H50" s="76"/>
      <c r="I50" s="77" t="str">
        <f>IF(AND(A50="",F50=""),"",IF(AND(A50="",F50&lt;&gt;""),"Date error",IF(AND(A50&lt;&gt;"",F50&lt;&gt;"",A50&gt;F50),"Date error",IF(AND(A50&lt;&gt;"",F50&lt;&gt;"",F50&lt;='Contact Info'!$B$7),"No","Yes"))))</f>
        <v/>
      </c>
      <c r="J50" s="79" t="str">
        <f t="shared" si="0"/>
        <v/>
      </c>
      <c r="K50" s="77" t="str">
        <f>IF(OR(I50="",I50="Date error"),"",IF(I50="Yes",IF(G50="Yes",IF('Contact Info'!$B$6-A50&gt;104,"Pending Untimely","Pending Timely"),IF('Contact Info'!$B$6-A50&gt;90,"Pending Untimely","Pending Timely")),IF(G50="Yes",IF(F50-A50&gt;104,"Untimely","Timely"),IF(F50-A50&gt;90,"Untimely","Timely"))))</f>
        <v/>
      </c>
    </row>
    <row r="51" spans="1:11" ht="24.75" customHeight="1" x14ac:dyDescent="0.25">
      <c r="A51" s="30"/>
      <c r="B51" s="29"/>
      <c r="C51" s="76"/>
      <c r="D51" s="29"/>
      <c r="E51" s="76"/>
      <c r="F51" s="30"/>
      <c r="G51" s="30"/>
      <c r="H51" s="76"/>
      <c r="I51" s="77" t="str">
        <f>IF(AND(A51="",F51=""),"",IF(AND(A51="",F51&lt;&gt;""),"Date error",IF(AND(A51&lt;&gt;"",F51&lt;&gt;"",A51&gt;F51),"Date error",IF(AND(A51&lt;&gt;"",F51&lt;&gt;"",F51&lt;='Contact Info'!$B$7),"No","Yes"))))</f>
        <v/>
      </c>
      <c r="J51" s="79" t="str">
        <f t="shared" si="0"/>
        <v/>
      </c>
      <c r="K51" s="77" t="str">
        <f>IF(OR(I51="",I51="Date error"),"",IF(I51="Yes",IF(G51="Yes",IF('Contact Info'!$B$6-A51&gt;104,"Pending Untimely","Pending Timely"),IF('Contact Info'!$B$6-A51&gt;90,"Pending Untimely","Pending Timely")),IF(G51="Yes",IF(F51-A51&gt;104,"Untimely","Timely"),IF(F51-A51&gt;90,"Untimely","Timely"))))</f>
        <v/>
      </c>
    </row>
    <row r="52" spans="1:11" ht="24.75" customHeight="1" x14ac:dyDescent="0.25">
      <c r="A52" s="30"/>
      <c r="B52" s="29"/>
      <c r="C52" s="76"/>
      <c r="D52" s="29"/>
      <c r="E52" s="76"/>
      <c r="F52" s="30"/>
      <c r="G52" s="30"/>
      <c r="H52" s="76"/>
      <c r="I52" s="77" t="str">
        <f>IF(AND(A52="",F52=""),"",IF(AND(A52="",F52&lt;&gt;""),"Date error",IF(AND(A52&lt;&gt;"",F52&lt;&gt;"",A52&gt;F52),"Date error",IF(AND(A52&lt;&gt;"",F52&lt;&gt;"",F52&lt;='Contact Info'!$B$7),"No","Yes"))))</f>
        <v/>
      </c>
      <c r="J52" s="79" t="str">
        <f t="shared" si="0"/>
        <v/>
      </c>
      <c r="K52" s="77" t="str">
        <f>IF(OR(I52="",I52="Date error"),"",IF(I52="Yes",IF(G52="Yes",IF('Contact Info'!$B$6-A52&gt;104,"Pending Untimely","Pending Timely"),IF('Contact Info'!$B$6-A52&gt;90,"Pending Untimely","Pending Timely")),IF(G52="Yes",IF(F52-A52&gt;104,"Untimely","Timely"),IF(F52-A52&gt;90,"Untimely","Timely"))))</f>
        <v/>
      </c>
    </row>
    <row r="53" spans="1:11" ht="24.75" customHeight="1" x14ac:dyDescent="0.25">
      <c r="A53" s="30"/>
      <c r="B53" s="29"/>
      <c r="C53" s="76"/>
      <c r="D53" s="29"/>
      <c r="E53" s="76"/>
      <c r="F53" s="30"/>
      <c r="G53" s="30"/>
      <c r="H53" s="76"/>
      <c r="I53" s="77" t="str">
        <f>IF(AND(A53="",F53=""),"",IF(AND(A53="",F53&lt;&gt;""),"Date error",IF(AND(A53&lt;&gt;"",F53&lt;&gt;"",A53&gt;F53),"Date error",IF(AND(A53&lt;&gt;"",F53&lt;&gt;"",F53&lt;='Contact Info'!$B$7),"No","Yes"))))</f>
        <v/>
      </c>
      <c r="J53" s="79" t="str">
        <f t="shared" si="0"/>
        <v/>
      </c>
      <c r="K53" s="77" t="str">
        <f>IF(OR(I53="",I53="Date error"),"",IF(I53="Yes",IF(G53="Yes",IF('Contact Info'!$B$6-A53&gt;104,"Pending Untimely","Pending Timely"),IF('Contact Info'!$B$6-A53&gt;90,"Pending Untimely","Pending Timely")),IF(G53="Yes",IF(F53-A53&gt;104,"Untimely","Timely"),IF(F53-A53&gt;90,"Untimely","Timely"))))</f>
        <v/>
      </c>
    </row>
    <row r="54" spans="1:11" ht="24.75" customHeight="1" x14ac:dyDescent="0.25">
      <c r="A54" s="30"/>
      <c r="B54" s="29"/>
      <c r="C54" s="76"/>
      <c r="D54" s="29"/>
      <c r="E54" s="76"/>
      <c r="F54" s="30"/>
      <c r="G54" s="30"/>
      <c r="H54" s="76"/>
      <c r="I54" s="77" t="str">
        <f>IF(AND(A54="",F54=""),"",IF(AND(A54="",F54&lt;&gt;""),"Date error",IF(AND(A54&lt;&gt;"",F54&lt;&gt;"",A54&gt;F54),"Date error",IF(AND(A54&lt;&gt;"",F54&lt;&gt;"",F54&lt;='Contact Info'!$B$7),"No","Yes"))))</f>
        <v/>
      </c>
      <c r="J54" s="79" t="str">
        <f t="shared" si="0"/>
        <v/>
      </c>
      <c r="K54" s="77" t="str">
        <f>IF(OR(I54="",I54="Date error"),"",IF(I54="Yes",IF(G54="Yes",IF('Contact Info'!$B$6-A54&gt;104,"Pending Untimely","Pending Timely"),IF('Contact Info'!$B$6-A54&gt;90,"Pending Untimely","Pending Timely")),IF(G54="Yes",IF(F54-A54&gt;104,"Untimely","Timely"),IF(F54-A54&gt;90,"Untimely","Timely"))))</f>
        <v/>
      </c>
    </row>
    <row r="55" spans="1:11" ht="24.75" customHeight="1" x14ac:dyDescent="0.25">
      <c r="A55" s="30"/>
      <c r="B55" s="29"/>
      <c r="C55" s="76"/>
      <c r="D55" s="29"/>
      <c r="E55" s="76"/>
      <c r="F55" s="30"/>
      <c r="G55" s="30"/>
      <c r="H55" s="76"/>
      <c r="I55" s="77" t="str">
        <f>IF(AND(A55="",F55=""),"",IF(AND(A55="",F55&lt;&gt;""),"Date error",IF(AND(A55&lt;&gt;"",F55&lt;&gt;"",A55&gt;F55),"Date error",IF(AND(A55&lt;&gt;"",F55&lt;&gt;"",F55&lt;='Contact Info'!$B$7),"No","Yes"))))</f>
        <v/>
      </c>
      <c r="J55" s="79" t="str">
        <f t="shared" si="0"/>
        <v/>
      </c>
      <c r="K55" s="77" t="str">
        <f>IF(OR(I55="",I55="Date error"),"",IF(I55="Yes",IF(G55="Yes",IF('Contact Info'!$B$6-A55&gt;104,"Pending Untimely","Pending Timely"),IF('Contact Info'!$B$6-A55&gt;90,"Pending Untimely","Pending Timely")),IF(G55="Yes",IF(F55-A55&gt;104,"Untimely","Timely"),IF(F55-A55&gt;90,"Untimely","Timely"))))</f>
        <v/>
      </c>
    </row>
    <row r="56" spans="1:11" ht="24.75" customHeight="1" x14ac:dyDescent="0.25">
      <c r="A56" s="30"/>
      <c r="B56" s="29"/>
      <c r="C56" s="76"/>
      <c r="D56" s="29"/>
      <c r="E56" s="76"/>
      <c r="F56" s="30"/>
      <c r="G56" s="30"/>
      <c r="H56" s="76"/>
      <c r="I56" s="77" t="str">
        <f>IF(AND(A56="",F56=""),"",IF(AND(A56="",F56&lt;&gt;""),"Date error",IF(AND(A56&lt;&gt;"",F56&lt;&gt;"",A56&gt;F56),"Date error",IF(AND(A56&lt;&gt;"",F56&lt;&gt;"",F56&lt;='Contact Info'!$B$7),"No","Yes"))))</f>
        <v/>
      </c>
      <c r="J56" s="79" t="str">
        <f t="shared" si="0"/>
        <v/>
      </c>
      <c r="K56" s="77" t="str">
        <f>IF(OR(I56="",I56="Date error"),"",IF(I56="Yes",IF(G56="Yes",IF('Contact Info'!$B$6-A56&gt;104,"Pending Untimely","Pending Timely"),IF('Contact Info'!$B$6-A56&gt;90,"Pending Untimely","Pending Timely")),IF(G56="Yes",IF(F56-A56&gt;104,"Untimely","Timely"),IF(F56-A56&gt;90,"Untimely","Timely"))))</f>
        <v/>
      </c>
    </row>
    <row r="57" spans="1:11" ht="24.75" customHeight="1" x14ac:dyDescent="0.25">
      <c r="A57" s="30"/>
      <c r="B57" s="29"/>
      <c r="C57" s="76"/>
      <c r="D57" s="29"/>
      <c r="E57" s="76"/>
      <c r="F57" s="30"/>
      <c r="G57" s="30"/>
      <c r="H57" s="76"/>
      <c r="I57" s="77" t="str">
        <f>IF(AND(A57="",F57=""),"",IF(AND(A57="",F57&lt;&gt;""),"Date error",IF(AND(A57&lt;&gt;"",F57&lt;&gt;"",A57&gt;F57),"Date error",IF(AND(A57&lt;&gt;"",F57&lt;&gt;"",F57&lt;='Contact Info'!$B$7),"No","Yes"))))</f>
        <v/>
      </c>
      <c r="J57" s="79" t="str">
        <f t="shared" si="0"/>
        <v/>
      </c>
      <c r="K57" s="77" t="str">
        <f>IF(OR(I57="",I57="Date error"),"",IF(I57="Yes",IF(G57="Yes",IF('Contact Info'!$B$6-A57&gt;104,"Pending Untimely","Pending Timely"),IF('Contact Info'!$B$6-A57&gt;90,"Pending Untimely","Pending Timely")),IF(G57="Yes",IF(F57-A57&gt;104,"Untimely","Timely"),IF(F57-A57&gt;90,"Untimely","Timely"))))</f>
        <v/>
      </c>
    </row>
    <row r="58" spans="1:11" ht="24.75" customHeight="1" x14ac:dyDescent="0.25">
      <c r="A58" s="30"/>
      <c r="B58" s="29"/>
      <c r="C58" s="76"/>
      <c r="D58" s="29"/>
      <c r="E58" s="76"/>
      <c r="F58" s="30"/>
      <c r="G58" s="30"/>
      <c r="H58" s="76"/>
      <c r="I58" s="77" t="str">
        <f>IF(AND(A58="",F58=""),"",IF(AND(A58="",F58&lt;&gt;""),"Date error",IF(AND(A58&lt;&gt;"",F58&lt;&gt;"",A58&gt;F58),"Date error",IF(AND(A58&lt;&gt;"",F58&lt;&gt;"",F58&lt;='Contact Info'!$B$7),"No","Yes"))))</f>
        <v/>
      </c>
      <c r="J58" s="79" t="str">
        <f t="shared" si="0"/>
        <v/>
      </c>
      <c r="K58" s="77" t="str">
        <f>IF(OR(I58="",I58="Date error"),"",IF(I58="Yes",IF(G58="Yes",IF('Contact Info'!$B$6-A58&gt;104,"Pending Untimely","Pending Timely"),IF('Contact Info'!$B$6-A58&gt;90,"Pending Untimely","Pending Timely")),IF(G58="Yes",IF(F58-A58&gt;104,"Untimely","Timely"),IF(F58-A58&gt;90,"Untimely","Timely"))))</f>
        <v/>
      </c>
    </row>
    <row r="59" spans="1:11" ht="24.75" customHeight="1" x14ac:dyDescent="0.25">
      <c r="A59" s="30"/>
      <c r="B59" s="29"/>
      <c r="C59" s="76"/>
      <c r="D59" s="29"/>
      <c r="E59" s="76"/>
      <c r="F59" s="30"/>
      <c r="G59" s="30"/>
      <c r="H59" s="76"/>
      <c r="I59" s="77" t="str">
        <f>IF(AND(A59="",F59=""),"",IF(AND(A59="",F59&lt;&gt;""),"Date error",IF(AND(A59&lt;&gt;"",F59&lt;&gt;"",A59&gt;F59),"Date error",IF(AND(A59&lt;&gt;"",F59&lt;&gt;"",F59&lt;='Contact Info'!$B$7),"No","Yes"))))</f>
        <v/>
      </c>
      <c r="J59" s="79" t="str">
        <f t="shared" si="0"/>
        <v/>
      </c>
      <c r="K59" s="77" t="str">
        <f>IF(OR(I59="",I59="Date error"),"",IF(I59="Yes",IF(G59="Yes",IF('Contact Info'!$B$6-A59&gt;104,"Pending Untimely","Pending Timely"),IF('Contact Info'!$B$6-A59&gt;90,"Pending Untimely","Pending Timely")),IF(G59="Yes",IF(F59-A59&gt;104,"Untimely","Timely"),IF(F59-A59&gt;90,"Untimely","Timely"))))</f>
        <v/>
      </c>
    </row>
    <row r="60" spans="1:11" ht="24.75" customHeight="1" x14ac:dyDescent="0.25">
      <c r="A60" s="30"/>
      <c r="B60" s="29"/>
      <c r="C60" s="76"/>
      <c r="D60" s="29"/>
      <c r="E60" s="76"/>
      <c r="F60" s="30"/>
      <c r="G60" s="30"/>
      <c r="H60" s="76"/>
      <c r="I60" s="77" t="str">
        <f>IF(AND(A60="",F60=""),"",IF(AND(A60="",F60&lt;&gt;""),"Date error",IF(AND(A60&lt;&gt;"",F60&lt;&gt;"",A60&gt;F60),"Date error",IF(AND(A60&lt;&gt;"",F60&lt;&gt;"",F60&lt;='Contact Info'!$B$7),"No","Yes"))))</f>
        <v/>
      </c>
      <c r="J60" s="79" t="str">
        <f t="shared" si="0"/>
        <v/>
      </c>
      <c r="K60" s="77" t="str">
        <f>IF(OR(I60="",I60="Date error"),"",IF(I60="Yes",IF(G60="Yes",IF('Contact Info'!$B$6-A60&gt;104,"Pending Untimely","Pending Timely"),IF('Contact Info'!$B$6-A60&gt;90,"Pending Untimely","Pending Timely")),IF(G60="Yes",IF(F60-A60&gt;104,"Untimely","Timely"),IF(F60-A60&gt;90,"Untimely","Timely"))))</f>
        <v/>
      </c>
    </row>
    <row r="61" spans="1:11" ht="24.75" customHeight="1" x14ac:dyDescent="0.25">
      <c r="A61" s="30"/>
      <c r="B61" s="29"/>
      <c r="C61" s="76"/>
      <c r="D61" s="29"/>
      <c r="E61" s="76"/>
      <c r="F61" s="30"/>
      <c r="G61" s="30"/>
      <c r="H61" s="76"/>
      <c r="I61" s="77" t="str">
        <f>IF(AND(A61="",F61=""),"",IF(AND(A61="",F61&lt;&gt;""),"Date error",IF(AND(A61&lt;&gt;"",F61&lt;&gt;"",A61&gt;F61),"Date error",IF(AND(A61&lt;&gt;"",F61&lt;&gt;"",F61&lt;='Contact Info'!$B$7),"No","Yes"))))</f>
        <v/>
      </c>
      <c r="J61" s="79" t="str">
        <f t="shared" si="0"/>
        <v/>
      </c>
      <c r="K61" s="77" t="str">
        <f>IF(OR(I61="",I61="Date error"),"",IF(I61="Yes",IF(G61="Yes",IF('Contact Info'!$B$6-A61&gt;104,"Pending Untimely","Pending Timely"),IF('Contact Info'!$B$6-A61&gt;90,"Pending Untimely","Pending Timely")),IF(G61="Yes",IF(F61-A61&gt;104,"Untimely","Timely"),IF(F61-A61&gt;90,"Untimely","Timely"))))</f>
        <v/>
      </c>
    </row>
    <row r="62" spans="1:11" ht="24.75" customHeight="1" x14ac:dyDescent="0.25">
      <c r="A62" s="30"/>
      <c r="B62" s="29"/>
      <c r="C62" s="76"/>
      <c r="D62" s="29"/>
      <c r="E62" s="76"/>
      <c r="F62" s="30"/>
      <c r="G62" s="30"/>
      <c r="H62" s="76"/>
      <c r="I62" s="77" t="str">
        <f>IF(AND(A62="",F62=""),"",IF(AND(A62="",F62&lt;&gt;""),"Date error",IF(AND(A62&lt;&gt;"",F62&lt;&gt;"",A62&gt;F62),"Date error",IF(AND(A62&lt;&gt;"",F62&lt;&gt;"",F62&lt;='Contact Info'!$B$7),"No","Yes"))))</f>
        <v/>
      </c>
      <c r="J62" s="79" t="str">
        <f t="shared" si="0"/>
        <v/>
      </c>
      <c r="K62" s="77" t="str">
        <f>IF(OR(I62="",I62="Date error"),"",IF(I62="Yes",IF(G62="Yes",IF('Contact Info'!$B$6-A62&gt;104,"Pending Untimely","Pending Timely"),IF('Contact Info'!$B$6-A62&gt;90,"Pending Untimely","Pending Timely")),IF(G62="Yes",IF(F62-A62&gt;104,"Untimely","Timely"),IF(F62-A62&gt;90,"Untimely","Timely"))))</f>
        <v/>
      </c>
    </row>
    <row r="63" spans="1:11" ht="24.75" customHeight="1" x14ac:dyDescent="0.25">
      <c r="A63" s="30"/>
      <c r="B63" s="29"/>
      <c r="C63" s="76"/>
      <c r="D63" s="29"/>
      <c r="E63" s="76"/>
      <c r="F63" s="30"/>
      <c r="G63" s="30"/>
      <c r="H63" s="76"/>
      <c r="I63" s="77" t="str">
        <f>IF(AND(A63="",F63=""),"",IF(AND(A63="",F63&lt;&gt;""),"Date error",IF(AND(A63&lt;&gt;"",F63&lt;&gt;"",A63&gt;F63),"Date error",IF(AND(A63&lt;&gt;"",F63&lt;&gt;"",F63&lt;='Contact Info'!$B$7),"No","Yes"))))</f>
        <v/>
      </c>
      <c r="J63" s="79" t="str">
        <f t="shared" si="0"/>
        <v/>
      </c>
      <c r="K63" s="77" t="str">
        <f>IF(OR(I63="",I63="Date error"),"",IF(I63="Yes",IF(G63="Yes",IF('Contact Info'!$B$6-A63&gt;104,"Pending Untimely","Pending Timely"),IF('Contact Info'!$B$6-A63&gt;90,"Pending Untimely","Pending Timely")),IF(G63="Yes",IF(F63-A63&gt;104,"Untimely","Timely"),IF(F63-A63&gt;90,"Untimely","Timely"))))</f>
        <v/>
      </c>
    </row>
    <row r="64" spans="1:11" ht="24.75" customHeight="1" x14ac:dyDescent="0.25">
      <c r="A64" s="30"/>
      <c r="B64" s="29"/>
      <c r="C64" s="76"/>
      <c r="D64" s="29"/>
      <c r="E64" s="76"/>
      <c r="F64" s="30"/>
      <c r="G64" s="30"/>
      <c r="H64" s="76"/>
      <c r="I64" s="77" t="str">
        <f>IF(AND(A64="",F64=""),"",IF(AND(A64="",F64&lt;&gt;""),"Date error",IF(AND(A64&lt;&gt;"",F64&lt;&gt;"",A64&gt;F64),"Date error",IF(AND(A64&lt;&gt;"",F64&lt;&gt;"",F64&lt;='Contact Info'!$B$7),"No","Yes"))))</f>
        <v/>
      </c>
      <c r="J64" s="79" t="str">
        <f t="shared" si="0"/>
        <v/>
      </c>
      <c r="K64" s="77" t="str">
        <f>IF(OR(I64="",I64="Date error"),"",IF(I64="Yes",IF(G64="Yes",IF('Contact Info'!$B$6-A64&gt;104,"Pending Untimely","Pending Timely"),IF('Contact Info'!$B$6-A64&gt;90,"Pending Untimely","Pending Timely")),IF(G64="Yes",IF(F64-A64&gt;104,"Untimely","Timely"),IF(F64-A64&gt;90,"Untimely","Timely"))))</f>
        <v/>
      </c>
    </row>
    <row r="65" spans="1:11" ht="24.75" customHeight="1" x14ac:dyDescent="0.25">
      <c r="A65" s="30"/>
      <c r="B65" s="29"/>
      <c r="C65" s="76"/>
      <c r="D65" s="29"/>
      <c r="E65" s="76"/>
      <c r="F65" s="30"/>
      <c r="G65" s="30"/>
      <c r="H65" s="76"/>
      <c r="I65" s="77" t="str">
        <f>IF(AND(A65="",F65=""),"",IF(AND(A65="",F65&lt;&gt;""),"Date error",IF(AND(A65&lt;&gt;"",F65&lt;&gt;"",A65&gt;F65),"Date error",IF(AND(A65&lt;&gt;"",F65&lt;&gt;"",F65&lt;='Contact Info'!$B$7),"No","Yes"))))</f>
        <v/>
      </c>
      <c r="J65" s="79" t="str">
        <f t="shared" si="0"/>
        <v/>
      </c>
      <c r="K65" s="77" t="str">
        <f>IF(OR(I65="",I65="Date error"),"",IF(I65="Yes",IF(G65="Yes",IF('Contact Info'!$B$6-A65&gt;104,"Pending Untimely","Pending Timely"),IF('Contact Info'!$B$6-A65&gt;90,"Pending Untimely","Pending Timely")),IF(G65="Yes",IF(F65-A65&gt;104,"Untimely","Timely"),IF(F65-A65&gt;90,"Untimely","Timely"))))</f>
        <v/>
      </c>
    </row>
    <row r="66" spans="1:11" ht="24.75" customHeight="1" x14ac:dyDescent="0.25">
      <c r="A66" s="30"/>
      <c r="B66" s="29"/>
      <c r="C66" s="76"/>
      <c r="D66" s="29"/>
      <c r="E66" s="76"/>
      <c r="F66" s="30"/>
      <c r="G66" s="30"/>
      <c r="H66" s="76"/>
      <c r="I66" s="77" t="str">
        <f>IF(AND(A66="",F66=""),"",IF(AND(A66="",F66&lt;&gt;""),"Date error",IF(AND(A66&lt;&gt;"",F66&lt;&gt;"",A66&gt;F66),"Date error",IF(AND(A66&lt;&gt;"",F66&lt;&gt;"",F66&lt;='Contact Info'!$B$7),"No","Yes"))))</f>
        <v/>
      </c>
      <c r="J66" s="79" t="str">
        <f t="shared" si="0"/>
        <v/>
      </c>
      <c r="K66" s="77" t="str">
        <f>IF(OR(I66="",I66="Date error"),"",IF(I66="Yes",IF(G66="Yes",IF('Contact Info'!$B$6-A66&gt;104,"Pending Untimely","Pending Timely"),IF('Contact Info'!$B$6-A66&gt;90,"Pending Untimely","Pending Timely")),IF(G66="Yes",IF(F66-A66&gt;104,"Untimely","Timely"),IF(F66-A66&gt;90,"Untimely","Timely"))))</f>
        <v/>
      </c>
    </row>
    <row r="67" spans="1:11" ht="24.75" customHeight="1" x14ac:dyDescent="0.25">
      <c r="A67" s="30"/>
      <c r="B67" s="29"/>
      <c r="C67" s="76"/>
      <c r="D67" s="29"/>
      <c r="E67" s="76"/>
      <c r="F67" s="30"/>
      <c r="G67" s="30"/>
      <c r="H67" s="76"/>
      <c r="I67" s="77" t="str">
        <f>IF(AND(A67="",F67=""),"",IF(AND(A67="",F67&lt;&gt;""),"Date error",IF(AND(A67&lt;&gt;"",F67&lt;&gt;"",A67&gt;F67),"Date error",IF(AND(A67&lt;&gt;"",F67&lt;&gt;"",F67&lt;='Contact Info'!$B$7),"No","Yes"))))</f>
        <v/>
      </c>
      <c r="J67" s="79" t="str">
        <f t="shared" si="0"/>
        <v/>
      </c>
      <c r="K67" s="77" t="str">
        <f>IF(OR(I67="",I67="Date error"),"",IF(I67="Yes",IF(G67="Yes",IF('Contact Info'!$B$6-A67&gt;104,"Pending Untimely","Pending Timely"),IF('Contact Info'!$B$6-A67&gt;90,"Pending Untimely","Pending Timely")),IF(G67="Yes",IF(F67-A67&gt;104,"Untimely","Timely"),IF(F67-A67&gt;90,"Untimely","Timely"))))</f>
        <v/>
      </c>
    </row>
    <row r="68" spans="1:11" ht="24.75" customHeight="1" x14ac:dyDescent="0.25">
      <c r="A68" s="30"/>
      <c r="B68" s="29"/>
      <c r="C68" s="76"/>
      <c r="D68" s="29"/>
      <c r="E68" s="76"/>
      <c r="F68" s="30"/>
      <c r="G68" s="30"/>
      <c r="H68" s="76"/>
      <c r="I68" s="77" t="str">
        <f>IF(AND(A68="",F68=""),"",IF(AND(A68="",F68&lt;&gt;""),"Date error",IF(AND(A68&lt;&gt;"",F68&lt;&gt;"",A68&gt;F68),"Date error",IF(AND(A68&lt;&gt;"",F68&lt;&gt;"",F68&lt;='Contact Info'!$B$7),"No","Yes"))))</f>
        <v/>
      </c>
      <c r="J68" s="79" t="str">
        <f t="shared" ref="J68:J131" si="1">IF(ISBLANK(F68),"",F68-A68)</f>
        <v/>
      </c>
      <c r="K68" s="77" t="str">
        <f>IF(OR(I68="",I68="Date error"),"",IF(I68="Yes",IF(G68="Yes",IF('Contact Info'!$B$6-A68&gt;104,"Pending Untimely","Pending Timely"),IF('Contact Info'!$B$6-A68&gt;90,"Pending Untimely","Pending Timely")),IF(G68="Yes",IF(F68-A68&gt;104,"Untimely","Timely"),IF(F68-A68&gt;90,"Untimely","Timely"))))</f>
        <v/>
      </c>
    </row>
    <row r="69" spans="1:11" ht="24.75" customHeight="1" x14ac:dyDescent="0.25">
      <c r="A69" s="30"/>
      <c r="B69" s="29"/>
      <c r="C69" s="76"/>
      <c r="D69" s="29"/>
      <c r="E69" s="76"/>
      <c r="F69" s="30"/>
      <c r="G69" s="30"/>
      <c r="H69" s="76"/>
      <c r="I69" s="77" t="str">
        <f>IF(AND(A69="",F69=""),"",IF(AND(A69="",F69&lt;&gt;""),"Date error",IF(AND(A69&lt;&gt;"",F69&lt;&gt;"",A69&gt;F69),"Date error",IF(AND(A69&lt;&gt;"",F69&lt;&gt;"",F69&lt;='Contact Info'!$B$7),"No","Yes"))))</f>
        <v/>
      </c>
      <c r="J69" s="79" t="str">
        <f t="shared" si="1"/>
        <v/>
      </c>
      <c r="K69" s="77" t="str">
        <f>IF(OR(I69="",I69="Date error"),"",IF(I69="Yes",IF(G69="Yes",IF('Contact Info'!$B$6-A69&gt;104,"Pending Untimely","Pending Timely"),IF('Contact Info'!$B$6-A69&gt;90,"Pending Untimely","Pending Timely")),IF(G69="Yes",IF(F69-A69&gt;104,"Untimely","Timely"),IF(F69-A69&gt;90,"Untimely","Timely"))))</f>
        <v/>
      </c>
    </row>
    <row r="70" spans="1:11" ht="24.75" customHeight="1" x14ac:dyDescent="0.25">
      <c r="A70" s="30"/>
      <c r="B70" s="29"/>
      <c r="C70" s="76"/>
      <c r="D70" s="29"/>
      <c r="E70" s="76"/>
      <c r="F70" s="30"/>
      <c r="G70" s="30"/>
      <c r="H70" s="76"/>
      <c r="I70" s="77" t="str">
        <f>IF(AND(A70="",F70=""),"",IF(AND(A70="",F70&lt;&gt;""),"Date error",IF(AND(A70&lt;&gt;"",F70&lt;&gt;"",A70&gt;F70),"Date error",IF(AND(A70&lt;&gt;"",F70&lt;&gt;"",F70&lt;='Contact Info'!$B$7),"No","Yes"))))</f>
        <v/>
      </c>
      <c r="J70" s="79" t="str">
        <f t="shared" si="1"/>
        <v/>
      </c>
      <c r="K70" s="77" t="str">
        <f>IF(OR(I70="",I70="Date error"),"",IF(I70="Yes",IF(G70="Yes",IF('Contact Info'!$B$6-A70&gt;104,"Pending Untimely","Pending Timely"),IF('Contact Info'!$B$6-A70&gt;90,"Pending Untimely","Pending Timely")),IF(G70="Yes",IF(F70-A70&gt;104,"Untimely","Timely"),IF(F70-A70&gt;90,"Untimely","Timely"))))</f>
        <v/>
      </c>
    </row>
    <row r="71" spans="1:11" ht="24.75" customHeight="1" x14ac:dyDescent="0.25">
      <c r="A71" s="30"/>
      <c r="B71" s="29"/>
      <c r="C71" s="76"/>
      <c r="D71" s="29"/>
      <c r="E71" s="76"/>
      <c r="F71" s="30"/>
      <c r="G71" s="30"/>
      <c r="H71" s="76"/>
      <c r="I71" s="77" t="str">
        <f>IF(AND(A71="",F71=""),"",IF(AND(A71="",F71&lt;&gt;""),"Date error",IF(AND(A71&lt;&gt;"",F71&lt;&gt;"",A71&gt;F71),"Date error",IF(AND(A71&lt;&gt;"",F71&lt;&gt;"",F71&lt;='Contact Info'!$B$7),"No","Yes"))))</f>
        <v/>
      </c>
      <c r="J71" s="79" t="str">
        <f t="shared" si="1"/>
        <v/>
      </c>
      <c r="K71" s="77" t="str">
        <f>IF(OR(I71="",I71="Date error"),"",IF(I71="Yes",IF(G71="Yes",IF('Contact Info'!$B$6-A71&gt;104,"Pending Untimely","Pending Timely"),IF('Contact Info'!$B$6-A71&gt;90,"Pending Untimely","Pending Timely")),IF(G71="Yes",IF(F71-A71&gt;104,"Untimely","Timely"),IF(F71-A71&gt;90,"Untimely","Timely"))))</f>
        <v/>
      </c>
    </row>
    <row r="72" spans="1:11" ht="24.75" customHeight="1" x14ac:dyDescent="0.25">
      <c r="A72" s="30"/>
      <c r="B72" s="29"/>
      <c r="C72" s="76"/>
      <c r="D72" s="29"/>
      <c r="E72" s="76"/>
      <c r="F72" s="30"/>
      <c r="G72" s="30"/>
      <c r="H72" s="76"/>
      <c r="I72" s="77" t="str">
        <f>IF(AND(A72="",F72=""),"",IF(AND(A72="",F72&lt;&gt;""),"Date error",IF(AND(A72&lt;&gt;"",F72&lt;&gt;"",A72&gt;F72),"Date error",IF(AND(A72&lt;&gt;"",F72&lt;&gt;"",F72&lt;='Contact Info'!$B$7),"No","Yes"))))</f>
        <v/>
      </c>
      <c r="J72" s="79" t="str">
        <f t="shared" si="1"/>
        <v/>
      </c>
      <c r="K72" s="77" t="str">
        <f>IF(OR(I72="",I72="Date error"),"",IF(I72="Yes",IF(G72="Yes",IF('Contact Info'!$B$6-A72&gt;104,"Pending Untimely","Pending Timely"),IF('Contact Info'!$B$6-A72&gt;90,"Pending Untimely","Pending Timely")),IF(G72="Yes",IF(F72-A72&gt;104,"Untimely","Timely"),IF(F72-A72&gt;90,"Untimely","Timely"))))</f>
        <v/>
      </c>
    </row>
    <row r="73" spans="1:11" ht="24.75" customHeight="1" x14ac:dyDescent="0.25">
      <c r="A73" s="30"/>
      <c r="B73" s="29"/>
      <c r="C73" s="76"/>
      <c r="D73" s="29"/>
      <c r="E73" s="76"/>
      <c r="F73" s="30"/>
      <c r="G73" s="30"/>
      <c r="H73" s="76"/>
      <c r="I73" s="77" t="str">
        <f>IF(AND(A73="",F73=""),"",IF(AND(A73="",F73&lt;&gt;""),"Date error",IF(AND(A73&lt;&gt;"",F73&lt;&gt;"",A73&gt;F73),"Date error",IF(AND(A73&lt;&gt;"",F73&lt;&gt;"",F73&lt;='Contact Info'!$B$7),"No","Yes"))))</f>
        <v/>
      </c>
      <c r="J73" s="79" t="str">
        <f t="shared" si="1"/>
        <v/>
      </c>
      <c r="K73" s="77" t="str">
        <f>IF(OR(I73="",I73="Date error"),"",IF(I73="Yes",IF(G73="Yes",IF('Contact Info'!$B$6-A73&gt;104,"Pending Untimely","Pending Timely"),IF('Contact Info'!$B$6-A73&gt;90,"Pending Untimely","Pending Timely")),IF(G73="Yes",IF(F73-A73&gt;104,"Untimely","Timely"),IF(F73-A73&gt;90,"Untimely","Timely"))))</f>
        <v/>
      </c>
    </row>
    <row r="74" spans="1:11" ht="24.75" customHeight="1" x14ac:dyDescent="0.25">
      <c r="A74" s="30"/>
      <c r="B74" s="29"/>
      <c r="C74" s="76"/>
      <c r="D74" s="29"/>
      <c r="E74" s="76"/>
      <c r="F74" s="30"/>
      <c r="G74" s="30"/>
      <c r="H74" s="76"/>
      <c r="I74" s="77" t="str">
        <f>IF(AND(A74="",F74=""),"",IF(AND(A74="",F74&lt;&gt;""),"Date error",IF(AND(A74&lt;&gt;"",F74&lt;&gt;"",A74&gt;F74),"Date error",IF(AND(A74&lt;&gt;"",F74&lt;&gt;"",F74&lt;='Contact Info'!$B$7),"No","Yes"))))</f>
        <v/>
      </c>
      <c r="J74" s="79" t="str">
        <f t="shared" si="1"/>
        <v/>
      </c>
      <c r="K74" s="77" t="str">
        <f>IF(OR(I74="",I74="Date error"),"",IF(I74="Yes",IF(G74="Yes",IF('Contact Info'!$B$6-A74&gt;104,"Pending Untimely","Pending Timely"),IF('Contact Info'!$B$6-A74&gt;90,"Pending Untimely","Pending Timely")),IF(G74="Yes",IF(F74-A74&gt;104,"Untimely","Timely"),IF(F74-A74&gt;90,"Untimely","Timely"))))</f>
        <v/>
      </c>
    </row>
    <row r="75" spans="1:11" ht="24.75" customHeight="1" x14ac:dyDescent="0.25">
      <c r="A75" s="30"/>
      <c r="B75" s="29"/>
      <c r="C75" s="76"/>
      <c r="D75" s="29"/>
      <c r="E75" s="76"/>
      <c r="F75" s="30"/>
      <c r="G75" s="30"/>
      <c r="H75" s="76"/>
      <c r="I75" s="77" t="str">
        <f>IF(AND(A75="",F75=""),"",IF(AND(A75="",F75&lt;&gt;""),"Date error",IF(AND(A75&lt;&gt;"",F75&lt;&gt;"",A75&gt;F75),"Date error",IF(AND(A75&lt;&gt;"",F75&lt;&gt;"",F75&lt;='Contact Info'!$B$7),"No","Yes"))))</f>
        <v/>
      </c>
      <c r="J75" s="79" t="str">
        <f t="shared" si="1"/>
        <v/>
      </c>
      <c r="K75" s="77" t="str">
        <f>IF(OR(I75="",I75="Date error"),"",IF(I75="Yes",IF(G75="Yes",IF('Contact Info'!$B$6-A75&gt;104,"Pending Untimely","Pending Timely"),IF('Contact Info'!$B$6-A75&gt;90,"Pending Untimely","Pending Timely")),IF(G75="Yes",IF(F75-A75&gt;104,"Untimely","Timely"),IF(F75-A75&gt;90,"Untimely","Timely"))))</f>
        <v/>
      </c>
    </row>
    <row r="76" spans="1:11" ht="24.75" customHeight="1" x14ac:dyDescent="0.25">
      <c r="A76" s="30"/>
      <c r="B76" s="29"/>
      <c r="C76" s="76"/>
      <c r="D76" s="29"/>
      <c r="E76" s="76"/>
      <c r="F76" s="30"/>
      <c r="G76" s="30"/>
      <c r="H76" s="76"/>
      <c r="I76" s="77" t="str">
        <f>IF(AND(A76="",F76=""),"",IF(AND(A76="",F76&lt;&gt;""),"Date error",IF(AND(A76&lt;&gt;"",F76&lt;&gt;"",A76&gt;F76),"Date error",IF(AND(A76&lt;&gt;"",F76&lt;&gt;"",F76&lt;='Contact Info'!$B$7),"No","Yes"))))</f>
        <v/>
      </c>
      <c r="J76" s="79" t="str">
        <f t="shared" si="1"/>
        <v/>
      </c>
      <c r="K76" s="77" t="str">
        <f>IF(OR(I76="",I76="Date error"),"",IF(I76="Yes",IF(G76="Yes",IF('Contact Info'!$B$6-A76&gt;104,"Pending Untimely","Pending Timely"),IF('Contact Info'!$B$6-A76&gt;90,"Pending Untimely","Pending Timely")),IF(G76="Yes",IF(F76-A76&gt;104,"Untimely","Timely"),IF(F76-A76&gt;90,"Untimely","Timely"))))</f>
        <v/>
      </c>
    </row>
    <row r="77" spans="1:11" ht="24.75" customHeight="1" x14ac:dyDescent="0.25">
      <c r="A77" s="30"/>
      <c r="B77" s="29"/>
      <c r="C77" s="76"/>
      <c r="D77" s="29"/>
      <c r="E77" s="76"/>
      <c r="F77" s="30"/>
      <c r="G77" s="30"/>
      <c r="H77" s="76"/>
      <c r="I77" s="77" t="str">
        <f>IF(AND(A77="",F77=""),"",IF(AND(A77="",F77&lt;&gt;""),"Date error",IF(AND(A77&lt;&gt;"",F77&lt;&gt;"",A77&gt;F77),"Date error",IF(AND(A77&lt;&gt;"",F77&lt;&gt;"",F77&lt;='Contact Info'!$B$7),"No","Yes"))))</f>
        <v/>
      </c>
      <c r="J77" s="79" t="str">
        <f t="shared" si="1"/>
        <v/>
      </c>
      <c r="K77" s="77" t="str">
        <f>IF(OR(I77="",I77="Date error"),"",IF(I77="Yes",IF(G77="Yes",IF('Contact Info'!$B$6-A77&gt;104,"Pending Untimely","Pending Timely"),IF('Contact Info'!$B$6-A77&gt;90,"Pending Untimely","Pending Timely")),IF(G77="Yes",IF(F77-A77&gt;104,"Untimely","Timely"),IF(F77-A77&gt;90,"Untimely","Timely"))))</f>
        <v/>
      </c>
    </row>
    <row r="78" spans="1:11" ht="24.75" customHeight="1" x14ac:dyDescent="0.25">
      <c r="A78" s="30"/>
      <c r="B78" s="29"/>
      <c r="C78" s="76"/>
      <c r="D78" s="29"/>
      <c r="E78" s="76"/>
      <c r="F78" s="30"/>
      <c r="G78" s="30"/>
      <c r="H78" s="76"/>
      <c r="I78" s="77" t="str">
        <f>IF(AND(A78="",F78=""),"",IF(AND(A78="",F78&lt;&gt;""),"Date error",IF(AND(A78&lt;&gt;"",F78&lt;&gt;"",A78&gt;F78),"Date error",IF(AND(A78&lt;&gt;"",F78&lt;&gt;"",F78&lt;='Contact Info'!$B$7),"No","Yes"))))</f>
        <v/>
      </c>
      <c r="J78" s="79" t="str">
        <f t="shared" si="1"/>
        <v/>
      </c>
      <c r="K78" s="77" t="str">
        <f>IF(OR(I78="",I78="Date error"),"",IF(I78="Yes",IF(G78="Yes",IF('Contact Info'!$B$6-A78&gt;104,"Pending Untimely","Pending Timely"),IF('Contact Info'!$B$6-A78&gt;90,"Pending Untimely","Pending Timely")),IF(G78="Yes",IF(F78-A78&gt;104,"Untimely","Timely"),IF(F78-A78&gt;90,"Untimely","Timely"))))</f>
        <v/>
      </c>
    </row>
    <row r="79" spans="1:11" ht="24.75" customHeight="1" x14ac:dyDescent="0.25">
      <c r="A79" s="30"/>
      <c r="B79" s="29"/>
      <c r="C79" s="76"/>
      <c r="D79" s="29"/>
      <c r="E79" s="76"/>
      <c r="F79" s="30"/>
      <c r="G79" s="30"/>
      <c r="H79" s="76"/>
      <c r="I79" s="77" t="str">
        <f>IF(AND(A79="",F79=""),"",IF(AND(A79="",F79&lt;&gt;""),"Date error",IF(AND(A79&lt;&gt;"",F79&lt;&gt;"",A79&gt;F79),"Date error",IF(AND(A79&lt;&gt;"",F79&lt;&gt;"",F79&lt;='Contact Info'!$B$7),"No","Yes"))))</f>
        <v/>
      </c>
      <c r="J79" s="79" t="str">
        <f t="shared" si="1"/>
        <v/>
      </c>
      <c r="K79" s="77" t="str">
        <f>IF(OR(I79="",I79="Date error"),"",IF(I79="Yes",IF(G79="Yes",IF('Contact Info'!$B$6-A79&gt;104,"Pending Untimely","Pending Timely"),IF('Contact Info'!$B$6-A79&gt;90,"Pending Untimely","Pending Timely")),IF(G79="Yes",IF(F79-A79&gt;104,"Untimely","Timely"),IF(F79-A79&gt;90,"Untimely","Timely"))))</f>
        <v/>
      </c>
    </row>
    <row r="80" spans="1:11" ht="24.75" customHeight="1" x14ac:dyDescent="0.25">
      <c r="A80" s="30"/>
      <c r="B80" s="29"/>
      <c r="C80" s="76"/>
      <c r="D80" s="29"/>
      <c r="E80" s="76"/>
      <c r="F80" s="30"/>
      <c r="G80" s="30"/>
      <c r="H80" s="76"/>
      <c r="I80" s="77" t="str">
        <f>IF(AND(A80="",F80=""),"",IF(AND(A80="",F80&lt;&gt;""),"Date error",IF(AND(A80&lt;&gt;"",F80&lt;&gt;"",A80&gt;F80),"Date error",IF(AND(A80&lt;&gt;"",F80&lt;&gt;"",F80&lt;='Contact Info'!$B$7),"No","Yes"))))</f>
        <v/>
      </c>
      <c r="J80" s="79" t="str">
        <f t="shared" si="1"/>
        <v/>
      </c>
      <c r="K80" s="77" t="str">
        <f>IF(OR(I80="",I80="Date error"),"",IF(I80="Yes",IF(G80="Yes",IF('Contact Info'!$B$6-A80&gt;104,"Pending Untimely","Pending Timely"),IF('Contact Info'!$B$6-A80&gt;90,"Pending Untimely","Pending Timely")),IF(G80="Yes",IF(F80-A80&gt;104,"Untimely","Timely"),IF(F80-A80&gt;90,"Untimely","Timely"))))</f>
        <v/>
      </c>
    </row>
    <row r="81" spans="1:11" ht="24.75" customHeight="1" x14ac:dyDescent="0.25">
      <c r="A81" s="30"/>
      <c r="B81" s="29"/>
      <c r="C81" s="76"/>
      <c r="D81" s="29"/>
      <c r="E81" s="76"/>
      <c r="F81" s="30"/>
      <c r="G81" s="30"/>
      <c r="H81" s="76"/>
      <c r="I81" s="77" t="str">
        <f>IF(AND(A81="",F81=""),"",IF(AND(A81="",F81&lt;&gt;""),"Date error",IF(AND(A81&lt;&gt;"",F81&lt;&gt;"",A81&gt;F81),"Date error",IF(AND(A81&lt;&gt;"",F81&lt;&gt;"",F81&lt;='Contact Info'!$B$7),"No","Yes"))))</f>
        <v/>
      </c>
      <c r="J81" s="79" t="str">
        <f t="shared" si="1"/>
        <v/>
      </c>
      <c r="K81" s="77" t="str">
        <f>IF(OR(I81="",I81="Date error"),"",IF(I81="Yes",IF(G81="Yes",IF('Contact Info'!$B$6-A81&gt;104,"Pending Untimely","Pending Timely"),IF('Contact Info'!$B$6-A81&gt;90,"Pending Untimely","Pending Timely")),IF(G81="Yes",IF(F81-A81&gt;104,"Untimely","Timely"),IF(F81-A81&gt;90,"Untimely","Timely"))))</f>
        <v/>
      </c>
    </row>
    <row r="82" spans="1:11" ht="24.75" customHeight="1" x14ac:dyDescent="0.25">
      <c r="A82" s="30"/>
      <c r="B82" s="29"/>
      <c r="C82" s="76"/>
      <c r="D82" s="29"/>
      <c r="E82" s="76"/>
      <c r="F82" s="30"/>
      <c r="G82" s="30"/>
      <c r="H82" s="76"/>
      <c r="I82" s="77" t="str">
        <f>IF(AND(A82="",F82=""),"",IF(AND(A82="",F82&lt;&gt;""),"Date error",IF(AND(A82&lt;&gt;"",F82&lt;&gt;"",A82&gt;F82),"Date error",IF(AND(A82&lt;&gt;"",F82&lt;&gt;"",F82&lt;='Contact Info'!$B$7),"No","Yes"))))</f>
        <v/>
      </c>
      <c r="J82" s="79" t="str">
        <f t="shared" si="1"/>
        <v/>
      </c>
      <c r="K82" s="77" t="str">
        <f>IF(OR(I82="",I82="Date error"),"",IF(I82="Yes",IF(G82="Yes",IF('Contact Info'!$B$6-A82&gt;104,"Pending Untimely","Pending Timely"),IF('Contact Info'!$B$6-A82&gt;90,"Pending Untimely","Pending Timely")),IF(G82="Yes",IF(F82-A82&gt;104,"Untimely","Timely"),IF(F82-A82&gt;90,"Untimely","Timely"))))</f>
        <v/>
      </c>
    </row>
    <row r="83" spans="1:11" ht="24.75" customHeight="1" x14ac:dyDescent="0.25">
      <c r="A83" s="30"/>
      <c r="B83" s="29"/>
      <c r="C83" s="76"/>
      <c r="D83" s="29"/>
      <c r="E83" s="76"/>
      <c r="F83" s="30"/>
      <c r="G83" s="30"/>
      <c r="H83" s="76"/>
      <c r="I83" s="77" t="str">
        <f>IF(AND(A83="",F83=""),"",IF(AND(A83="",F83&lt;&gt;""),"Date error",IF(AND(A83&lt;&gt;"",F83&lt;&gt;"",A83&gt;F83),"Date error",IF(AND(A83&lt;&gt;"",F83&lt;&gt;"",F83&lt;='Contact Info'!$B$7),"No","Yes"))))</f>
        <v/>
      </c>
      <c r="J83" s="79" t="str">
        <f t="shared" si="1"/>
        <v/>
      </c>
      <c r="K83" s="77" t="str">
        <f>IF(OR(I83="",I83="Date error"),"",IF(I83="Yes",IF(G83="Yes",IF('Contact Info'!$B$6-A83&gt;104,"Pending Untimely","Pending Timely"),IF('Contact Info'!$B$6-A83&gt;90,"Pending Untimely","Pending Timely")),IF(G83="Yes",IF(F83-A83&gt;104,"Untimely","Timely"),IF(F83-A83&gt;90,"Untimely","Timely"))))</f>
        <v/>
      </c>
    </row>
    <row r="84" spans="1:11" ht="24.75" customHeight="1" x14ac:dyDescent="0.25">
      <c r="A84" s="30"/>
      <c r="B84" s="29"/>
      <c r="C84" s="76"/>
      <c r="D84" s="29"/>
      <c r="E84" s="76"/>
      <c r="F84" s="30"/>
      <c r="G84" s="30"/>
      <c r="H84" s="76"/>
      <c r="I84" s="77" t="str">
        <f>IF(AND(A84="",F84=""),"",IF(AND(A84="",F84&lt;&gt;""),"Date error",IF(AND(A84&lt;&gt;"",F84&lt;&gt;"",A84&gt;F84),"Date error",IF(AND(A84&lt;&gt;"",F84&lt;&gt;"",F84&lt;='Contact Info'!$B$7),"No","Yes"))))</f>
        <v/>
      </c>
      <c r="J84" s="79" t="str">
        <f t="shared" si="1"/>
        <v/>
      </c>
      <c r="K84" s="77" t="str">
        <f>IF(OR(I84="",I84="Date error"),"",IF(I84="Yes",IF(G84="Yes",IF('Contact Info'!$B$6-A84&gt;104,"Pending Untimely","Pending Timely"),IF('Contact Info'!$B$6-A84&gt;90,"Pending Untimely","Pending Timely")),IF(G84="Yes",IF(F84-A84&gt;104,"Untimely","Timely"),IF(F84-A84&gt;90,"Untimely","Timely"))))</f>
        <v/>
      </c>
    </row>
    <row r="85" spans="1:11" ht="24.75" customHeight="1" x14ac:dyDescent="0.25">
      <c r="A85" s="30"/>
      <c r="B85" s="29"/>
      <c r="C85" s="76"/>
      <c r="D85" s="29"/>
      <c r="E85" s="76"/>
      <c r="F85" s="30"/>
      <c r="G85" s="30"/>
      <c r="H85" s="76"/>
      <c r="I85" s="77" t="str">
        <f>IF(AND(A85="",F85=""),"",IF(AND(A85="",F85&lt;&gt;""),"Date error",IF(AND(A85&lt;&gt;"",F85&lt;&gt;"",A85&gt;F85),"Date error",IF(AND(A85&lt;&gt;"",F85&lt;&gt;"",F85&lt;='Contact Info'!$B$7),"No","Yes"))))</f>
        <v/>
      </c>
      <c r="J85" s="79" t="str">
        <f t="shared" si="1"/>
        <v/>
      </c>
      <c r="K85" s="77" t="str">
        <f>IF(OR(I85="",I85="Date error"),"",IF(I85="Yes",IF(G85="Yes",IF('Contact Info'!$B$6-A85&gt;104,"Pending Untimely","Pending Timely"),IF('Contact Info'!$B$6-A85&gt;90,"Pending Untimely","Pending Timely")),IF(G85="Yes",IF(F85-A85&gt;104,"Untimely","Timely"),IF(F85-A85&gt;90,"Untimely","Timely"))))</f>
        <v/>
      </c>
    </row>
    <row r="86" spans="1:11" ht="24.75" customHeight="1" x14ac:dyDescent="0.25">
      <c r="A86" s="30"/>
      <c r="B86" s="29"/>
      <c r="C86" s="76"/>
      <c r="D86" s="29"/>
      <c r="E86" s="76"/>
      <c r="F86" s="30"/>
      <c r="G86" s="30"/>
      <c r="H86" s="76"/>
      <c r="I86" s="77" t="str">
        <f>IF(AND(A86="",F86=""),"",IF(AND(A86="",F86&lt;&gt;""),"Date error",IF(AND(A86&lt;&gt;"",F86&lt;&gt;"",A86&gt;F86),"Date error",IF(AND(A86&lt;&gt;"",F86&lt;&gt;"",F86&lt;='Contact Info'!$B$7),"No","Yes"))))</f>
        <v/>
      </c>
      <c r="J86" s="79" t="str">
        <f t="shared" si="1"/>
        <v/>
      </c>
      <c r="K86" s="77" t="str">
        <f>IF(OR(I86="",I86="Date error"),"",IF(I86="Yes",IF(G86="Yes",IF('Contact Info'!$B$6-A86&gt;104,"Pending Untimely","Pending Timely"),IF('Contact Info'!$B$6-A86&gt;90,"Pending Untimely","Pending Timely")),IF(G86="Yes",IF(F86-A86&gt;104,"Untimely","Timely"),IF(F86-A86&gt;90,"Untimely","Timely"))))</f>
        <v/>
      </c>
    </row>
    <row r="87" spans="1:11" ht="24.75" customHeight="1" x14ac:dyDescent="0.25">
      <c r="A87" s="30"/>
      <c r="B87" s="29"/>
      <c r="C87" s="76"/>
      <c r="D87" s="29"/>
      <c r="E87" s="76"/>
      <c r="F87" s="30"/>
      <c r="G87" s="30"/>
      <c r="H87" s="76"/>
      <c r="I87" s="77" t="str">
        <f>IF(AND(A87="",F87=""),"",IF(AND(A87="",F87&lt;&gt;""),"Date error",IF(AND(A87&lt;&gt;"",F87&lt;&gt;"",A87&gt;F87),"Date error",IF(AND(A87&lt;&gt;"",F87&lt;&gt;"",F87&lt;='Contact Info'!$B$7),"No","Yes"))))</f>
        <v/>
      </c>
      <c r="J87" s="79" t="str">
        <f t="shared" si="1"/>
        <v/>
      </c>
      <c r="K87" s="77" t="str">
        <f>IF(OR(I87="",I87="Date error"),"",IF(I87="Yes",IF(G87="Yes",IF('Contact Info'!$B$6-A87&gt;104,"Pending Untimely","Pending Timely"),IF('Contact Info'!$B$6-A87&gt;90,"Pending Untimely","Pending Timely")),IF(G87="Yes",IF(F87-A87&gt;104,"Untimely","Timely"),IF(F87-A87&gt;90,"Untimely","Timely"))))</f>
        <v/>
      </c>
    </row>
    <row r="88" spans="1:11" ht="24.75" customHeight="1" x14ac:dyDescent="0.25">
      <c r="A88" s="30"/>
      <c r="B88" s="29"/>
      <c r="C88" s="76"/>
      <c r="D88" s="29"/>
      <c r="E88" s="76"/>
      <c r="F88" s="30"/>
      <c r="G88" s="30"/>
      <c r="H88" s="76"/>
      <c r="I88" s="77" t="str">
        <f>IF(AND(A88="",F88=""),"",IF(AND(A88="",F88&lt;&gt;""),"Date error",IF(AND(A88&lt;&gt;"",F88&lt;&gt;"",A88&gt;F88),"Date error",IF(AND(A88&lt;&gt;"",F88&lt;&gt;"",F88&lt;='Contact Info'!$B$7),"No","Yes"))))</f>
        <v/>
      </c>
      <c r="J88" s="79" t="str">
        <f t="shared" si="1"/>
        <v/>
      </c>
      <c r="K88" s="77" t="str">
        <f>IF(OR(I88="",I88="Date error"),"",IF(I88="Yes",IF(G88="Yes",IF('Contact Info'!$B$6-A88&gt;104,"Pending Untimely","Pending Timely"),IF('Contact Info'!$B$6-A88&gt;90,"Pending Untimely","Pending Timely")),IF(G88="Yes",IF(F88-A88&gt;104,"Untimely","Timely"),IF(F88-A88&gt;90,"Untimely","Timely"))))</f>
        <v/>
      </c>
    </row>
    <row r="89" spans="1:11" ht="24.75" customHeight="1" x14ac:dyDescent="0.25">
      <c r="A89" s="30"/>
      <c r="B89" s="29"/>
      <c r="C89" s="76"/>
      <c r="D89" s="29"/>
      <c r="E89" s="76"/>
      <c r="F89" s="30"/>
      <c r="G89" s="30"/>
      <c r="H89" s="76"/>
      <c r="I89" s="77" t="str">
        <f>IF(AND(A89="",F89=""),"",IF(AND(A89="",F89&lt;&gt;""),"Date error",IF(AND(A89&lt;&gt;"",F89&lt;&gt;"",A89&gt;F89),"Date error",IF(AND(A89&lt;&gt;"",F89&lt;&gt;"",F89&lt;='Contact Info'!$B$7),"No","Yes"))))</f>
        <v/>
      </c>
      <c r="J89" s="79" t="str">
        <f t="shared" si="1"/>
        <v/>
      </c>
      <c r="K89" s="77" t="str">
        <f>IF(OR(I89="",I89="Date error"),"",IF(I89="Yes",IF(G89="Yes",IF('Contact Info'!$B$6-A89&gt;104,"Pending Untimely","Pending Timely"),IF('Contact Info'!$B$6-A89&gt;90,"Pending Untimely","Pending Timely")),IF(G89="Yes",IF(F89-A89&gt;104,"Untimely","Timely"),IF(F89-A89&gt;90,"Untimely","Timely"))))</f>
        <v/>
      </c>
    </row>
    <row r="90" spans="1:11" ht="24.75" customHeight="1" x14ac:dyDescent="0.25">
      <c r="A90" s="30"/>
      <c r="B90" s="29"/>
      <c r="C90" s="76"/>
      <c r="D90" s="29"/>
      <c r="E90" s="76"/>
      <c r="F90" s="30"/>
      <c r="G90" s="30"/>
      <c r="H90" s="76"/>
      <c r="I90" s="77" t="str">
        <f>IF(AND(A90="",F90=""),"",IF(AND(A90="",F90&lt;&gt;""),"Date error",IF(AND(A90&lt;&gt;"",F90&lt;&gt;"",A90&gt;F90),"Date error",IF(AND(A90&lt;&gt;"",F90&lt;&gt;"",F90&lt;='Contact Info'!$B$7),"No","Yes"))))</f>
        <v/>
      </c>
      <c r="J90" s="79" t="str">
        <f t="shared" si="1"/>
        <v/>
      </c>
      <c r="K90" s="77" t="str">
        <f>IF(OR(I90="",I90="Date error"),"",IF(I90="Yes",IF(G90="Yes",IF('Contact Info'!$B$6-A90&gt;104,"Pending Untimely","Pending Timely"),IF('Contact Info'!$B$6-A90&gt;90,"Pending Untimely","Pending Timely")),IF(G90="Yes",IF(F90-A90&gt;104,"Untimely","Timely"),IF(F90-A90&gt;90,"Untimely","Timely"))))</f>
        <v/>
      </c>
    </row>
    <row r="91" spans="1:11" ht="24.75" customHeight="1" x14ac:dyDescent="0.25">
      <c r="A91" s="30"/>
      <c r="B91" s="29"/>
      <c r="C91" s="76"/>
      <c r="D91" s="29"/>
      <c r="E91" s="76"/>
      <c r="F91" s="30"/>
      <c r="G91" s="30"/>
      <c r="H91" s="76"/>
      <c r="I91" s="77" t="str">
        <f>IF(AND(A91="",F91=""),"",IF(AND(A91="",F91&lt;&gt;""),"Date error",IF(AND(A91&lt;&gt;"",F91&lt;&gt;"",A91&gt;F91),"Date error",IF(AND(A91&lt;&gt;"",F91&lt;&gt;"",F91&lt;='Contact Info'!$B$7),"No","Yes"))))</f>
        <v/>
      </c>
      <c r="J91" s="79" t="str">
        <f t="shared" si="1"/>
        <v/>
      </c>
      <c r="K91" s="77" t="str">
        <f>IF(OR(I91="",I91="Date error"),"",IF(I91="Yes",IF(G91="Yes",IF('Contact Info'!$B$6-A91&gt;104,"Pending Untimely","Pending Timely"),IF('Contact Info'!$B$6-A91&gt;90,"Pending Untimely","Pending Timely")),IF(G91="Yes",IF(F91-A91&gt;104,"Untimely","Timely"),IF(F91-A91&gt;90,"Untimely","Timely"))))</f>
        <v/>
      </c>
    </row>
    <row r="92" spans="1:11" ht="24.75" customHeight="1" x14ac:dyDescent="0.25">
      <c r="A92" s="30"/>
      <c r="B92" s="29"/>
      <c r="C92" s="76"/>
      <c r="D92" s="29"/>
      <c r="E92" s="76"/>
      <c r="F92" s="30"/>
      <c r="G92" s="30"/>
      <c r="H92" s="76"/>
      <c r="I92" s="77" t="str">
        <f>IF(AND(A92="",F92=""),"",IF(AND(A92="",F92&lt;&gt;""),"Date error",IF(AND(A92&lt;&gt;"",F92&lt;&gt;"",A92&gt;F92),"Date error",IF(AND(A92&lt;&gt;"",F92&lt;&gt;"",F92&lt;='Contact Info'!$B$7),"No","Yes"))))</f>
        <v/>
      </c>
      <c r="J92" s="79" t="str">
        <f t="shared" si="1"/>
        <v/>
      </c>
      <c r="K92" s="77" t="str">
        <f>IF(OR(I92="",I92="Date error"),"",IF(I92="Yes",IF(G92="Yes",IF('Contact Info'!$B$6-A92&gt;104,"Pending Untimely","Pending Timely"),IF('Contact Info'!$B$6-A92&gt;90,"Pending Untimely","Pending Timely")),IF(G92="Yes",IF(F92-A92&gt;104,"Untimely","Timely"),IF(F92-A92&gt;90,"Untimely","Timely"))))</f>
        <v/>
      </c>
    </row>
    <row r="93" spans="1:11" ht="24.75" customHeight="1" x14ac:dyDescent="0.25">
      <c r="A93" s="30"/>
      <c r="B93" s="29"/>
      <c r="C93" s="76"/>
      <c r="D93" s="29"/>
      <c r="E93" s="76"/>
      <c r="F93" s="30"/>
      <c r="G93" s="30"/>
      <c r="H93" s="76"/>
      <c r="I93" s="77" t="str">
        <f>IF(AND(A93="",F93=""),"",IF(AND(A93="",F93&lt;&gt;""),"Date error",IF(AND(A93&lt;&gt;"",F93&lt;&gt;"",A93&gt;F93),"Date error",IF(AND(A93&lt;&gt;"",F93&lt;&gt;"",F93&lt;='Contact Info'!$B$7),"No","Yes"))))</f>
        <v/>
      </c>
      <c r="J93" s="79" t="str">
        <f t="shared" si="1"/>
        <v/>
      </c>
      <c r="K93" s="77" t="str">
        <f>IF(OR(I93="",I93="Date error"),"",IF(I93="Yes",IF(G93="Yes",IF('Contact Info'!$B$6-A93&gt;104,"Pending Untimely","Pending Timely"),IF('Contact Info'!$B$6-A93&gt;90,"Pending Untimely","Pending Timely")),IF(G93="Yes",IF(F93-A93&gt;104,"Untimely","Timely"),IF(F93-A93&gt;90,"Untimely","Timely"))))</f>
        <v/>
      </c>
    </row>
    <row r="94" spans="1:11" ht="24.75" customHeight="1" x14ac:dyDescent="0.25">
      <c r="A94" s="30"/>
      <c r="B94" s="29"/>
      <c r="C94" s="76"/>
      <c r="D94" s="29"/>
      <c r="E94" s="76"/>
      <c r="F94" s="30"/>
      <c r="G94" s="30"/>
      <c r="H94" s="76"/>
      <c r="I94" s="77" t="str">
        <f>IF(AND(A94="",F94=""),"",IF(AND(A94="",F94&lt;&gt;""),"Date error",IF(AND(A94&lt;&gt;"",F94&lt;&gt;"",A94&gt;F94),"Date error",IF(AND(A94&lt;&gt;"",F94&lt;&gt;"",F94&lt;='Contact Info'!$B$7),"No","Yes"))))</f>
        <v/>
      </c>
      <c r="J94" s="79" t="str">
        <f t="shared" si="1"/>
        <v/>
      </c>
      <c r="K94" s="77" t="str">
        <f>IF(OR(I94="",I94="Date error"),"",IF(I94="Yes",IF(G94="Yes",IF('Contact Info'!$B$6-A94&gt;104,"Pending Untimely","Pending Timely"),IF('Contact Info'!$B$6-A94&gt;90,"Pending Untimely","Pending Timely")),IF(G94="Yes",IF(F94-A94&gt;104,"Untimely","Timely"),IF(F94-A94&gt;90,"Untimely","Timely"))))</f>
        <v/>
      </c>
    </row>
    <row r="95" spans="1:11" ht="24.75" customHeight="1" x14ac:dyDescent="0.25">
      <c r="A95" s="30"/>
      <c r="B95" s="29"/>
      <c r="C95" s="76"/>
      <c r="D95" s="29"/>
      <c r="E95" s="76"/>
      <c r="F95" s="30"/>
      <c r="G95" s="30"/>
      <c r="H95" s="76"/>
      <c r="I95" s="77" t="str">
        <f>IF(AND(A95="",F95=""),"",IF(AND(A95="",F95&lt;&gt;""),"Date error",IF(AND(A95&lt;&gt;"",F95&lt;&gt;"",A95&gt;F95),"Date error",IF(AND(A95&lt;&gt;"",F95&lt;&gt;"",F95&lt;='Contact Info'!$B$7),"No","Yes"))))</f>
        <v/>
      </c>
      <c r="J95" s="79" t="str">
        <f t="shared" si="1"/>
        <v/>
      </c>
      <c r="K95" s="77" t="str">
        <f>IF(OR(I95="",I95="Date error"),"",IF(I95="Yes",IF(G95="Yes",IF('Contact Info'!$B$6-A95&gt;104,"Pending Untimely","Pending Timely"),IF('Contact Info'!$B$6-A95&gt;90,"Pending Untimely","Pending Timely")),IF(G95="Yes",IF(F95-A95&gt;104,"Untimely","Timely"),IF(F95-A95&gt;90,"Untimely","Timely"))))</f>
        <v/>
      </c>
    </row>
    <row r="96" spans="1:11" ht="24.75" customHeight="1" x14ac:dyDescent="0.25">
      <c r="A96" s="30"/>
      <c r="B96" s="29"/>
      <c r="C96" s="76"/>
      <c r="D96" s="29"/>
      <c r="E96" s="76"/>
      <c r="F96" s="30"/>
      <c r="G96" s="30"/>
      <c r="H96" s="76"/>
      <c r="I96" s="77" t="str">
        <f>IF(AND(A96="",F96=""),"",IF(AND(A96="",F96&lt;&gt;""),"Date error",IF(AND(A96&lt;&gt;"",F96&lt;&gt;"",A96&gt;F96),"Date error",IF(AND(A96&lt;&gt;"",F96&lt;&gt;"",F96&lt;='Contact Info'!$B$7),"No","Yes"))))</f>
        <v/>
      </c>
      <c r="J96" s="79" t="str">
        <f t="shared" si="1"/>
        <v/>
      </c>
      <c r="K96" s="77" t="str">
        <f>IF(OR(I96="",I96="Date error"),"",IF(I96="Yes",IF(G96="Yes",IF('Contact Info'!$B$6-A96&gt;104,"Pending Untimely","Pending Timely"),IF('Contact Info'!$B$6-A96&gt;90,"Pending Untimely","Pending Timely")),IF(G96="Yes",IF(F96-A96&gt;104,"Untimely","Timely"),IF(F96-A96&gt;90,"Untimely","Timely"))))</f>
        <v/>
      </c>
    </row>
    <row r="97" spans="1:11" ht="24.75" customHeight="1" x14ac:dyDescent="0.25">
      <c r="A97" s="30"/>
      <c r="B97" s="29"/>
      <c r="C97" s="76"/>
      <c r="D97" s="29"/>
      <c r="E97" s="76"/>
      <c r="F97" s="30"/>
      <c r="G97" s="30"/>
      <c r="H97" s="76"/>
      <c r="I97" s="77" t="str">
        <f>IF(AND(A97="",F97=""),"",IF(AND(A97="",F97&lt;&gt;""),"Date error",IF(AND(A97&lt;&gt;"",F97&lt;&gt;"",A97&gt;F97),"Date error",IF(AND(A97&lt;&gt;"",F97&lt;&gt;"",F97&lt;='Contact Info'!$B$7),"No","Yes"))))</f>
        <v/>
      </c>
      <c r="J97" s="79" t="str">
        <f t="shared" si="1"/>
        <v/>
      </c>
      <c r="K97" s="77" t="str">
        <f>IF(OR(I97="",I97="Date error"),"",IF(I97="Yes",IF(G97="Yes",IF('Contact Info'!$B$6-A97&gt;104,"Pending Untimely","Pending Timely"),IF('Contact Info'!$B$6-A97&gt;90,"Pending Untimely","Pending Timely")),IF(G97="Yes",IF(F97-A97&gt;104,"Untimely","Timely"),IF(F97-A97&gt;90,"Untimely","Timely"))))</f>
        <v/>
      </c>
    </row>
    <row r="98" spans="1:11" ht="24.75" customHeight="1" x14ac:dyDescent="0.25">
      <c r="A98" s="30"/>
      <c r="B98" s="29"/>
      <c r="C98" s="76"/>
      <c r="D98" s="29"/>
      <c r="E98" s="76"/>
      <c r="F98" s="30"/>
      <c r="G98" s="30"/>
      <c r="H98" s="76"/>
      <c r="I98" s="77" t="str">
        <f>IF(AND(A98="",F98=""),"",IF(AND(A98="",F98&lt;&gt;""),"Date error",IF(AND(A98&lt;&gt;"",F98&lt;&gt;"",A98&gt;F98),"Date error",IF(AND(A98&lt;&gt;"",F98&lt;&gt;"",F98&lt;='Contact Info'!$B$7),"No","Yes"))))</f>
        <v/>
      </c>
      <c r="J98" s="79" t="str">
        <f t="shared" si="1"/>
        <v/>
      </c>
      <c r="K98" s="77" t="str">
        <f>IF(OR(I98="",I98="Date error"),"",IF(I98="Yes",IF(G98="Yes",IF('Contact Info'!$B$6-A98&gt;104,"Pending Untimely","Pending Timely"),IF('Contact Info'!$B$6-A98&gt;90,"Pending Untimely","Pending Timely")),IF(G98="Yes",IF(F98-A98&gt;104,"Untimely","Timely"),IF(F98-A98&gt;90,"Untimely","Timely"))))</f>
        <v/>
      </c>
    </row>
    <row r="99" spans="1:11" ht="24.75" customHeight="1" x14ac:dyDescent="0.25">
      <c r="A99" s="30"/>
      <c r="B99" s="29"/>
      <c r="C99" s="76"/>
      <c r="D99" s="29"/>
      <c r="E99" s="76"/>
      <c r="F99" s="30"/>
      <c r="G99" s="30"/>
      <c r="H99" s="76"/>
      <c r="I99" s="77" t="str">
        <f>IF(AND(A99="",F99=""),"",IF(AND(A99="",F99&lt;&gt;""),"Date error",IF(AND(A99&lt;&gt;"",F99&lt;&gt;"",A99&gt;F99),"Date error",IF(AND(A99&lt;&gt;"",F99&lt;&gt;"",F99&lt;='Contact Info'!$B$7),"No","Yes"))))</f>
        <v/>
      </c>
      <c r="J99" s="79" t="str">
        <f t="shared" si="1"/>
        <v/>
      </c>
      <c r="K99" s="77" t="str">
        <f>IF(OR(I99="",I99="Date error"),"",IF(I99="Yes",IF(G99="Yes",IF('Contact Info'!$B$6-A99&gt;104,"Pending Untimely","Pending Timely"),IF('Contact Info'!$B$6-A99&gt;90,"Pending Untimely","Pending Timely")),IF(G99="Yes",IF(F99-A99&gt;104,"Untimely","Timely"),IF(F99-A99&gt;90,"Untimely","Timely"))))</f>
        <v/>
      </c>
    </row>
    <row r="100" spans="1:11" ht="24.75" customHeight="1" x14ac:dyDescent="0.25">
      <c r="A100" s="30"/>
      <c r="B100" s="29"/>
      <c r="C100" s="76"/>
      <c r="D100" s="29"/>
      <c r="E100" s="76"/>
      <c r="F100" s="30"/>
      <c r="G100" s="30"/>
      <c r="H100" s="76"/>
      <c r="I100" s="77" t="str">
        <f>IF(AND(A100="",F100=""),"",IF(AND(A100="",F100&lt;&gt;""),"Date error",IF(AND(A100&lt;&gt;"",F100&lt;&gt;"",A100&gt;F100),"Date error",IF(AND(A100&lt;&gt;"",F100&lt;&gt;"",F100&lt;='Contact Info'!$B$7),"No","Yes"))))</f>
        <v/>
      </c>
      <c r="J100" s="79" t="str">
        <f t="shared" si="1"/>
        <v/>
      </c>
      <c r="K100" s="77" t="str">
        <f>IF(OR(I100="",I100="Date error"),"",IF(I100="Yes",IF(G100="Yes",IF('Contact Info'!$B$6-A100&gt;104,"Pending Untimely","Pending Timely"),IF('Contact Info'!$B$6-A100&gt;90,"Pending Untimely","Pending Timely")),IF(G100="Yes",IF(F100-A100&gt;104,"Untimely","Timely"),IF(F100-A100&gt;90,"Untimely","Timely"))))</f>
        <v/>
      </c>
    </row>
    <row r="101" spans="1:11" ht="24.75" customHeight="1" x14ac:dyDescent="0.25">
      <c r="A101" s="30"/>
      <c r="B101" s="29"/>
      <c r="C101" s="76"/>
      <c r="D101" s="29"/>
      <c r="E101" s="76"/>
      <c r="F101" s="30"/>
      <c r="G101" s="30"/>
      <c r="H101" s="76"/>
      <c r="I101" s="77" t="str">
        <f>IF(AND(A101="",F101=""),"",IF(AND(A101="",F101&lt;&gt;""),"Date error",IF(AND(A101&lt;&gt;"",F101&lt;&gt;"",A101&gt;F101),"Date error",IF(AND(A101&lt;&gt;"",F101&lt;&gt;"",F101&lt;='Contact Info'!$B$7),"No","Yes"))))</f>
        <v/>
      </c>
      <c r="J101" s="79" t="str">
        <f t="shared" si="1"/>
        <v/>
      </c>
      <c r="K101" s="77" t="str">
        <f>IF(OR(I101="",I101="Date error"),"",IF(I101="Yes",IF(G101="Yes",IF('Contact Info'!$B$6-A101&gt;104,"Pending Untimely","Pending Timely"),IF('Contact Info'!$B$6-A101&gt;90,"Pending Untimely","Pending Timely")),IF(G101="Yes",IF(F101-A101&gt;104,"Untimely","Timely"),IF(F101-A101&gt;90,"Untimely","Timely"))))</f>
        <v/>
      </c>
    </row>
    <row r="102" spans="1:11" ht="24.75" customHeight="1" x14ac:dyDescent="0.25">
      <c r="A102" s="30"/>
      <c r="B102" s="29"/>
      <c r="C102" s="76"/>
      <c r="D102" s="29"/>
      <c r="E102" s="76"/>
      <c r="F102" s="30"/>
      <c r="G102" s="30"/>
      <c r="H102" s="76"/>
      <c r="I102" s="77" t="str">
        <f>IF(AND(A102="",F102=""),"",IF(AND(A102="",F102&lt;&gt;""),"Date error",IF(AND(A102&lt;&gt;"",F102&lt;&gt;"",A102&gt;F102),"Date error",IF(AND(A102&lt;&gt;"",F102&lt;&gt;"",F102&lt;='Contact Info'!$B$7),"No","Yes"))))</f>
        <v/>
      </c>
      <c r="J102" s="79" t="str">
        <f t="shared" si="1"/>
        <v/>
      </c>
      <c r="K102" s="77" t="str">
        <f>IF(OR(I102="",I102="Date error"),"",IF(I102="Yes",IF(G102="Yes",IF('Contact Info'!$B$6-A102&gt;104,"Pending Untimely","Pending Timely"),IF('Contact Info'!$B$6-A102&gt;90,"Pending Untimely","Pending Timely")),IF(G102="Yes",IF(F102-A102&gt;104,"Untimely","Timely"),IF(F102-A102&gt;90,"Untimely","Timely"))))</f>
        <v/>
      </c>
    </row>
    <row r="103" spans="1:11" ht="24.75" customHeight="1" x14ac:dyDescent="0.25">
      <c r="A103" s="30"/>
      <c r="B103" s="29"/>
      <c r="C103" s="76"/>
      <c r="D103" s="29"/>
      <c r="E103" s="76"/>
      <c r="F103" s="30"/>
      <c r="G103" s="30"/>
      <c r="H103" s="76"/>
      <c r="I103" s="77" t="str">
        <f>IF(AND(A103="",F103=""),"",IF(AND(A103="",F103&lt;&gt;""),"Date error",IF(AND(A103&lt;&gt;"",F103&lt;&gt;"",A103&gt;F103),"Date error",IF(AND(A103&lt;&gt;"",F103&lt;&gt;"",F103&lt;='Contact Info'!$B$7),"No","Yes"))))</f>
        <v/>
      </c>
      <c r="J103" s="79" t="str">
        <f t="shared" si="1"/>
        <v/>
      </c>
      <c r="K103" s="77" t="str">
        <f>IF(OR(I103="",I103="Date error"),"",IF(I103="Yes",IF(G103="Yes",IF('Contact Info'!$B$6-A103&gt;104,"Pending Untimely","Pending Timely"),IF('Contact Info'!$B$6-A103&gt;90,"Pending Untimely","Pending Timely")),IF(G103="Yes",IF(F103-A103&gt;104,"Untimely","Timely"),IF(F103-A103&gt;90,"Untimely","Timely"))))</f>
        <v/>
      </c>
    </row>
    <row r="104" spans="1:11" ht="24.75" customHeight="1" x14ac:dyDescent="0.25">
      <c r="A104" s="30"/>
      <c r="B104" s="29"/>
      <c r="C104" s="76"/>
      <c r="D104" s="29"/>
      <c r="E104" s="76"/>
      <c r="F104" s="30"/>
      <c r="G104" s="30"/>
      <c r="H104" s="76"/>
      <c r="I104" s="77" t="str">
        <f>IF(AND(A104="",F104=""),"",IF(AND(A104="",F104&lt;&gt;""),"Date error",IF(AND(A104&lt;&gt;"",F104&lt;&gt;"",A104&gt;F104),"Date error",IF(AND(A104&lt;&gt;"",F104&lt;&gt;"",F104&lt;='Contact Info'!$B$7),"No","Yes"))))</f>
        <v/>
      </c>
      <c r="J104" s="79" t="str">
        <f t="shared" si="1"/>
        <v/>
      </c>
      <c r="K104" s="77" t="str">
        <f>IF(OR(I104="",I104="Date error"),"",IF(I104="Yes",IF(G104="Yes",IF('Contact Info'!$B$6-A104&gt;104,"Pending Untimely","Pending Timely"),IF('Contact Info'!$B$6-A104&gt;90,"Pending Untimely","Pending Timely")),IF(G104="Yes",IF(F104-A104&gt;104,"Untimely","Timely"),IF(F104-A104&gt;90,"Untimely","Timely"))))</f>
        <v/>
      </c>
    </row>
    <row r="105" spans="1:11" ht="24.75" customHeight="1" x14ac:dyDescent="0.25">
      <c r="A105" s="30"/>
      <c r="B105" s="29"/>
      <c r="C105" s="76"/>
      <c r="D105" s="29"/>
      <c r="E105" s="76"/>
      <c r="F105" s="30"/>
      <c r="G105" s="30"/>
      <c r="H105" s="76"/>
      <c r="I105" s="77" t="str">
        <f>IF(AND(A105="",F105=""),"",IF(AND(A105="",F105&lt;&gt;""),"Date error",IF(AND(A105&lt;&gt;"",F105&lt;&gt;"",A105&gt;F105),"Date error",IF(AND(A105&lt;&gt;"",F105&lt;&gt;"",F105&lt;='Contact Info'!$B$7),"No","Yes"))))</f>
        <v/>
      </c>
      <c r="J105" s="79" t="str">
        <f t="shared" si="1"/>
        <v/>
      </c>
      <c r="K105" s="77" t="str">
        <f>IF(OR(I105="",I105="Date error"),"",IF(I105="Yes",IF(G105="Yes",IF('Contact Info'!$B$6-A105&gt;104,"Pending Untimely","Pending Timely"),IF('Contact Info'!$B$6-A105&gt;90,"Pending Untimely","Pending Timely")),IF(G105="Yes",IF(F105-A105&gt;104,"Untimely","Timely"),IF(F105-A105&gt;90,"Untimely","Timely"))))</f>
        <v/>
      </c>
    </row>
    <row r="106" spans="1:11" ht="24.75" customHeight="1" x14ac:dyDescent="0.25">
      <c r="A106" s="30"/>
      <c r="B106" s="29"/>
      <c r="C106" s="76"/>
      <c r="D106" s="29"/>
      <c r="E106" s="76"/>
      <c r="F106" s="30"/>
      <c r="G106" s="30"/>
      <c r="H106" s="76"/>
      <c r="I106" s="77" t="str">
        <f>IF(AND(A106="",F106=""),"",IF(AND(A106="",F106&lt;&gt;""),"Date error",IF(AND(A106&lt;&gt;"",F106&lt;&gt;"",A106&gt;F106),"Date error",IF(AND(A106&lt;&gt;"",F106&lt;&gt;"",F106&lt;='Contact Info'!$B$7),"No","Yes"))))</f>
        <v/>
      </c>
      <c r="J106" s="79" t="str">
        <f t="shared" si="1"/>
        <v/>
      </c>
      <c r="K106" s="77" t="str">
        <f>IF(OR(I106="",I106="Date error"),"",IF(I106="Yes",IF(G106="Yes",IF('Contact Info'!$B$6-A106&gt;104,"Pending Untimely","Pending Timely"),IF('Contact Info'!$B$6-A106&gt;90,"Pending Untimely","Pending Timely")),IF(G106="Yes",IF(F106-A106&gt;104,"Untimely","Timely"),IF(F106-A106&gt;90,"Untimely","Timely"))))</f>
        <v/>
      </c>
    </row>
    <row r="107" spans="1:11" ht="24.75" customHeight="1" x14ac:dyDescent="0.25">
      <c r="A107" s="30"/>
      <c r="B107" s="29"/>
      <c r="C107" s="76"/>
      <c r="D107" s="29"/>
      <c r="E107" s="76"/>
      <c r="F107" s="30"/>
      <c r="G107" s="30"/>
      <c r="H107" s="76"/>
      <c r="I107" s="77" t="str">
        <f>IF(AND(A107="",F107=""),"",IF(AND(A107="",F107&lt;&gt;""),"Date error",IF(AND(A107&lt;&gt;"",F107&lt;&gt;"",A107&gt;F107),"Date error",IF(AND(A107&lt;&gt;"",F107&lt;&gt;"",F107&lt;='Contact Info'!$B$7),"No","Yes"))))</f>
        <v/>
      </c>
      <c r="J107" s="79" t="str">
        <f t="shared" si="1"/>
        <v/>
      </c>
      <c r="K107" s="77" t="str">
        <f>IF(OR(I107="",I107="Date error"),"",IF(I107="Yes",IF(G107="Yes",IF('Contact Info'!$B$6-A107&gt;104,"Pending Untimely","Pending Timely"),IF('Contact Info'!$B$6-A107&gt;90,"Pending Untimely","Pending Timely")),IF(G107="Yes",IF(F107-A107&gt;104,"Untimely","Timely"),IF(F107-A107&gt;90,"Untimely","Timely"))))</f>
        <v/>
      </c>
    </row>
    <row r="108" spans="1:11" ht="24.75" customHeight="1" x14ac:dyDescent="0.25">
      <c r="A108" s="30"/>
      <c r="B108" s="29"/>
      <c r="C108" s="76"/>
      <c r="D108" s="29"/>
      <c r="E108" s="76"/>
      <c r="F108" s="30"/>
      <c r="G108" s="30"/>
      <c r="H108" s="76"/>
      <c r="I108" s="77" t="str">
        <f>IF(AND(A108="",F108=""),"",IF(AND(A108="",F108&lt;&gt;""),"Date error",IF(AND(A108&lt;&gt;"",F108&lt;&gt;"",A108&gt;F108),"Date error",IF(AND(A108&lt;&gt;"",F108&lt;&gt;"",F108&lt;='Contact Info'!$B$7),"No","Yes"))))</f>
        <v/>
      </c>
      <c r="J108" s="79" t="str">
        <f t="shared" si="1"/>
        <v/>
      </c>
      <c r="K108" s="77" t="str">
        <f>IF(OR(I108="",I108="Date error"),"",IF(I108="Yes",IF(G108="Yes",IF('Contact Info'!$B$6-A108&gt;104,"Pending Untimely","Pending Timely"),IF('Contact Info'!$B$6-A108&gt;90,"Pending Untimely","Pending Timely")),IF(G108="Yes",IF(F108-A108&gt;104,"Untimely","Timely"),IF(F108-A108&gt;90,"Untimely","Timely"))))</f>
        <v/>
      </c>
    </row>
    <row r="109" spans="1:11" ht="24.75" customHeight="1" x14ac:dyDescent="0.25">
      <c r="A109" s="30"/>
      <c r="B109" s="29"/>
      <c r="C109" s="76"/>
      <c r="D109" s="29"/>
      <c r="E109" s="76"/>
      <c r="F109" s="30"/>
      <c r="G109" s="30"/>
      <c r="H109" s="76"/>
      <c r="I109" s="77" t="str">
        <f>IF(AND(A109="",F109=""),"",IF(AND(A109="",F109&lt;&gt;""),"Date error",IF(AND(A109&lt;&gt;"",F109&lt;&gt;"",A109&gt;F109),"Date error",IF(AND(A109&lt;&gt;"",F109&lt;&gt;"",F109&lt;='Contact Info'!$B$7),"No","Yes"))))</f>
        <v/>
      </c>
      <c r="J109" s="79" t="str">
        <f t="shared" si="1"/>
        <v/>
      </c>
      <c r="K109" s="77" t="str">
        <f>IF(OR(I109="",I109="Date error"),"",IF(I109="Yes",IF(G109="Yes",IF('Contact Info'!$B$6-A109&gt;104,"Pending Untimely","Pending Timely"),IF('Contact Info'!$B$6-A109&gt;90,"Pending Untimely","Pending Timely")),IF(G109="Yes",IF(F109-A109&gt;104,"Untimely","Timely"),IF(F109-A109&gt;90,"Untimely","Timely"))))</f>
        <v/>
      </c>
    </row>
    <row r="110" spans="1:11" ht="24.75" customHeight="1" x14ac:dyDescent="0.25">
      <c r="A110" s="30"/>
      <c r="B110" s="29"/>
      <c r="C110" s="76"/>
      <c r="D110" s="29"/>
      <c r="E110" s="76"/>
      <c r="F110" s="30"/>
      <c r="G110" s="30"/>
      <c r="H110" s="76"/>
      <c r="I110" s="77" t="str">
        <f>IF(AND(A110="",F110=""),"",IF(AND(A110="",F110&lt;&gt;""),"Date error",IF(AND(A110&lt;&gt;"",F110&lt;&gt;"",A110&gt;F110),"Date error",IF(AND(A110&lt;&gt;"",F110&lt;&gt;"",F110&lt;='Contact Info'!$B$7),"No","Yes"))))</f>
        <v/>
      </c>
      <c r="J110" s="79" t="str">
        <f t="shared" si="1"/>
        <v/>
      </c>
      <c r="K110" s="77" t="str">
        <f>IF(OR(I110="",I110="Date error"),"",IF(I110="Yes",IF(G110="Yes",IF('Contact Info'!$B$6-A110&gt;104,"Pending Untimely","Pending Timely"),IF('Contact Info'!$B$6-A110&gt;90,"Pending Untimely","Pending Timely")),IF(G110="Yes",IF(F110-A110&gt;104,"Untimely","Timely"),IF(F110-A110&gt;90,"Untimely","Timely"))))</f>
        <v/>
      </c>
    </row>
    <row r="111" spans="1:11" ht="24.75" customHeight="1" x14ac:dyDescent="0.25">
      <c r="A111" s="30"/>
      <c r="B111" s="29"/>
      <c r="C111" s="76"/>
      <c r="D111" s="29"/>
      <c r="E111" s="76"/>
      <c r="F111" s="30"/>
      <c r="G111" s="30"/>
      <c r="H111" s="76"/>
      <c r="I111" s="77" t="str">
        <f>IF(AND(A111="",F111=""),"",IF(AND(A111="",F111&lt;&gt;""),"Date error",IF(AND(A111&lt;&gt;"",F111&lt;&gt;"",A111&gt;F111),"Date error",IF(AND(A111&lt;&gt;"",F111&lt;&gt;"",F111&lt;='Contact Info'!$B$7),"No","Yes"))))</f>
        <v/>
      </c>
      <c r="J111" s="79" t="str">
        <f t="shared" si="1"/>
        <v/>
      </c>
      <c r="K111" s="77" t="str">
        <f>IF(OR(I111="",I111="Date error"),"",IF(I111="Yes",IF(G111="Yes",IF('Contact Info'!$B$6-A111&gt;104,"Pending Untimely","Pending Timely"),IF('Contact Info'!$B$6-A111&gt;90,"Pending Untimely","Pending Timely")),IF(G111="Yes",IF(F111-A111&gt;104,"Untimely","Timely"),IF(F111-A111&gt;90,"Untimely","Timely"))))</f>
        <v/>
      </c>
    </row>
    <row r="112" spans="1:11" ht="24.75" customHeight="1" x14ac:dyDescent="0.25">
      <c r="A112" s="30"/>
      <c r="B112" s="29"/>
      <c r="C112" s="76"/>
      <c r="D112" s="29"/>
      <c r="E112" s="76"/>
      <c r="F112" s="30"/>
      <c r="G112" s="30"/>
      <c r="H112" s="76"/>
      <c r="I112" s="77" t="str">
        <f>IF(AND(A112="",F112=""),"",IF(AND(A112="",F112&lt;&gt;""),"Date error",IF(AND(A112&lt;&gt;"",F112&lt;&gt;"",A112&gt;F112),"Date error",IF(AND(A112&lt;&gt;"",F112&lt;&gt;"",F112&lt;='Contact Info'!$B$7),"No","Yes"))))</f>
        <v/>
      </c>
      <c r="J112" s="79" t="str">
        <f t="shared" si="1"/>
        <v/>
      </c>
      <c r="K112" s="77" t="str">
        <f>IF(OR(I112="",I112="Date error"),"",IF(I112="Yes",IF(G112="Yes",IF('Contact Info'!$B$6-A112&gt;104,"Pending Untimely","Pending Timely"),IF('Contact Info'!$B$6-A112&gt;90,"Pending Untimely","Pending Timely")),IF(G112="Yes",IF(F112-A112&gt;104,"Untimely","Timely"),IF(F112-A112&gt;90,"Untimely","Timely"))))</f>
        <v/>
      </c>
    </row>
    <row r="113" spans="1:11" ht="24.75" customHeight="1" x14ac:dyDescent="0.25">
      <c r="A113" s="30"/>
      <c r="B113" s="29"/>
      <c r="C113" s="76"/>
      <c r="D113" s="29"/>
      <c r="E113" s="76"/>
      <c r="F113" s="30"/>
      <c r="G113" s="30"/>
      <c r="H113" s="76"/>
      <c r="I113" s="77" t="str">
        <f>IF(AND(A113="",F113=""),"",IF(AND(A113="",F113&lt;&gt;""),"Date error",IF(AND(A113&lt;&gt;"",F113&lt;&gt;"",A113&gt;F113),"Date error",IF(AND(A113&lt;&gt;"",F113&lt;&gt;"",F113&lt;='Contact Info'!$B$7),"No","Yes"))))</f>
        <v/>
      </c>
      <c r="J113" s="79" t="str">
        <f t="shared" si="1"/>
        <v/>
      </c>
      <c r="K113" s="77" t="str">
        <f>IF(OR(I113="",I113="Date error"),"",IF(I113="Yes",IF(G113="Yes",IF('Contact Info'!$B$6-A113&gt;104,"Pending Untimely","Pending Timely"),IF('Contact Info'!$B$6-A113&gt;90,"Pending Untimely","Pending Timely")),IF(G113="Yes",IF(F113-A113&gt;104,"Untimely","Timely"),IF(F113-A113&gt;90,"Untimely","Timely"))))</f>
        <v/>
      </c>
    </row>
    <row r="114" spans="1:11" ht="24.75" customHeight="1" x14ac:dyDescent="0.25">
      <c r="A114" s="30"/>
      <c r="B114" s="29"/>
      <c r="C114" s="76"/>
      <c r="D114" s="29"/>
      <c r="E114" s="76"/>
      <c r="F114" s="30"/>
      <c r="G114" s="30"/>
      <c r="H114" s="76"/>
      <c r="I114" s="77" t="str">
        <f>IF(AND(A114="",F114=""),"",IF(AND(A114="",F114&lt;&gt;""),"Date error",IF(AND(A114&lt;&gt;"",F114&lt;&gt;"",A114&gt;F114),"Date error",IF(AND(A114&lt;&gt;"",F114&lt;&gt;"",F114&lt;='Contact Info'!$B$7),"No","Yes"))))</f>
        <v/>
      </c>
      <c r="J114" s="79" t="str">
        <f t="shared" si="1"/>
        <v/>
      </c>
      <c r="K114" s="77" t="str">
        <f>IF(OR(I114="",I114="Date error"),"",IF(I114="Yes",IF(G114="Yes",IF('Contact Info'!$B$6-A114&gt;104,"Pending Untimely","Pending Timely"),IF('Contact Info'!$B$6-A114&gt;90,"Pending Untimely","Pending Timely")),IF(G114="Yes",IF(F114-A114&gt;104,"Untimely","Timely"),IF(F114-A114&gt;90,"Untimely","Timely"))))</f>
        <v/>
      </c>
    </row>
    <row r="115" spans="1:11" ht="24.75" customHeight="1" x14ac:dyDescent="0.25">
      <c r="A115" s="30"/>
      <c r="B115" s="29"/>
      <c r="C115" s="76"/>
      <c r="D115" s="29"/>
      <c r="E115" s="76"/>
      <c r="F115" s="30"/>
      <c r="G115" s="30"/>
      <c r="H115" s="76"/>
      <c r="I115" s="77" t="str">
        <f>IF(AND(A115="",F115=""),"",IF(AND(A115="",F115&lt;&gt;""),"Date error",IF(AND(A115&lt;&gt;"",F115&lt;&gt;"",A115&gt;F115),"Date error",IF(AND(A115&lt;&gt;"",F115&lt;&gt;"",F115&lt;='Contact Info'!$B$7),"No","Yes"))))</f>
        <v/>
      </c>
      <c r="J115" s="79" t="str">
        <f t="shared" si="1"/>
        <v/>
      </c>
      <c r="K115" s="77" t="str">
        <f>IF(OR(I115="",I115="Date error"),"",IF(I115="Yes",IF(G115="Yes",IF('Contact Info'!$B$6-A115&gt;104,"Pending Untimely","Pending Timely"),IF('Contact Info'!$B$6-A115&gt;90,"Pending Untimely","Pending Timely")),IF(G115="Yes",IF(F115-A115&gt;104,"Untimely","Timely"),IF(F115-A115&gt;90,"Untimely","Timely"))))</f>
        <v/>
      </c>
    </row>
    <row r="116" spans="1:11" ht="24.75" customHeight="1" x14ac:dyDescent="0.25">
      <c r="A116" s="30"/>
      <c r="B116" s="29"/>
      <c r="C116" s="76"/>
      <c r="D116" s="29"/>
      <c r="E116" s="76"/>
      <c r="F116" s="30"/>
      <c r="G116" s="30"/>
      <c r="H116" s="76"/>
      <c r="I116" s="77" t="str">
        <f>IF(AND(A116="",F116=""),"",IF(AND(A116="",F116&lt;&gt;""),"Date error",IF(AND(A116&lt;&gt;"",F116&lt;&gt;"",A116&gt;F116),"Date error",IF(AND(A116&lt;&gt;"",F116&lt;&gt;"",F116&lt;='Contact Info'!$B$7),"No","Yes"))))</f>
        <v/>
      </c>
      <c r="J116" s="79" t="str">
        <f t="shared" si="1"/>
        <v/>
      </c>
      <c r="K116" s="77" t="str">
        <f>IF(OR(I116="",I116="Date error"),"",IF(I116="Yes",IF(G116="Yes",IF('Contact Info'!$B$6-A116&gt;104,"Pending Untimely","Pending Timely"),IF('Contact Info'!$B$6-A116&gt;90,"Pending Untimely","Pending Timely")),IF(G116="Yes",IF(F116-A116&gt;104,"Untimely","Timely"),IF(F116-A116&gt;90,"Untimely","Timely"))))</f>
        <v/>
      </c>
    </row>
    <row r="117" spans="1:11" ht="24.75" customHeight="1" x14ac:dyDescent="0.25">
      <c r="A117" s="30"/>
      <c r="B117" s="29"/>
      <c r="C117" s="76"/>
      <c r="D117" s="29"/>
      <c r="E117" s="76"/>
      <c r="F117" s="30"/>
      <c r="G117" s="30"/>
      <c r="H117" s="76"/>
      <c r="I117" s="77" t="str">
        <f>IF(AND(A117="",F117=""),"",IF(AND(A117="",F117&lt;&gt;""),"Date error",IF(AND(A117&lt;&gt;"",F117&lt;&gt;"",A117&gt;F117),"Date error",IF(AND(A117&lt;&gt;"",F117&lt;&gt;"",F117&lt;='Contact Info'!$B$7),"No","Yes"))))</f>
        <v/>
      </c>
      <c r="J117" s="79" t="str">
        <f t="shared" si="1"/>
        <v/>
      </c>
      <c r="K117" s="77" t="str">
        <f>IF(OR(I117="",I117="Date error"),"",IF(I117="Yes",IF(G117="Yes",IF('Contact Info'!$B$6-A117&gt;104,"Pending Untimely","Pending Timely"),IF('Contact Info'!$B$6-A117&gt;90,"Pending Untimely","Pending Timely")),IF(G117="Yes",IF(F117-A117&gt;104,"Untimely","Timely"),IF(F117-A117&gt;90,"Untimely","Timely"))))</f>
        <v/>
      </c>
    </row>
    <row r="118" spans="1:11" ht="24.75" customHeight="1" x14ac:dyDescent="0.25">
      <c r="A118" s="30"/>
      <c r="B118" s="29"/>
      <c r="C118" s="76"/>
      <c r="D118" s="29"/>
      <c r="E118" s="76"/>
      <c r="F118" s="30"/>
      <c r="G118" s="30"/>
      <c r="H118" s="76"/>
      <c r="I118" s="77" t="str">
        <f>IF(AND(A118="",F118=""),"",IF(AND(A118="",F118&lt;&gt;""),"Date error",IF(AND(A118&lt;&gt;"",F118&lt;&gt;"",A118&gt;F118),"Date error",IF(AND(A118&lt;&gt;"",F118&lt;&gt;"",F118&lt;='Contact Info'!$B$7),"No","Yes"))))</f>
        <v/>
      </c>
      <c r="J118" s="79" t="str">
        <f t="shared" si="1"/>
        <v/>
      </c>
      <c r="K118" s="77" t="str">
        <f>IF(OR(I118="",I118="Date error"),"",IF(I118="Yes",IF(G118="Yes",IF('Contact Info'!$B$6-A118&gt;104,"Pending Untimely","Pending Timely"),IF('Contact Info'!$B$6-A118&gt;90,"Pending Untimely","Pending Timely")),IF(G118="Yes",IF(F118-A118&gt;104,"Untimely","Timely"),IF(F118-A118&gt;90,"Untimely","Timely"))))</f>
        <v/>
      </c>
    </row>
    <row r="119" spans="1:11" ht="24.75" customHeight="1" x14ac:dyDescent="0.25">
      <c r="A119" s="30"/>
      <c r="B119" s="29"/>
      <c r="C119" s="76"/>
      <c r="D119" s="29"/>
      <c r="E119" s="76"/>
      <c r="F119" s="30"/>
      <c r="G119" s="30"/>
      <c r="H119" s="76"/>
      <c r="I119" s="77" t="str">
        <f>IF(AND(A119="",F119=""),"",IF(AND(A119="",F119&lt;&gt;""),"Date error",IF(AND(A119&lt;&gt;"",F119&lt;&gt;"",A119&gt;F119),"Date error",IF(AND(A119&lt;&gt;"",F119&lt;&gt;"",F119&lt;='Contact Info'!$B$7),"No","Yes"))))</f>
        <v/>
      </c>
      <c r="J119" s="79" t="str">
        <f t="shared" si="1"/>
        <v/>
      </c>
      <c r="K119" s="77" t="str">
        <f>IF(OR(I119="",I119="Date error"),"",IF(I119="Yes",IF(G119="Yes",IF('Contact Info'!$B$6-A119&gt;104,"Pending Untimely","Pending Timely"),IF('Contact Info'!$B$6-A119&gt;90,"Pending Untimely","Pending Timely")),IF(G119="Yes",IF(F119-A119&gt;104,"Untimely","Timely"),IF(F119-A119&gt;90,"Untimely","Timely"))))</f>
        <v/>
      </c>
    </row>
    <row r="120" spans="1:11" ht="24.75" customHeight="1" x14ac:dyDescent="0.25">
      <c r="A120" s="30"/>
      <c r="B120" s="29"/>
      <c r="C120" s="76"/>
      <c r="D120" s="29"/>
      <c r="E120" s="76"/>
      <c r="F120" s="30"/>
      <c r="G120" s="30"/>
      <c r="H120" s="76"/>
      <c r="I120" s="77" t="str">
        <f>IF(AND(A120="",F120=""),"",IF(AND(A120="",F120&lt;&gt;""),"Date error",IF(AND(A120&lt;&gt;"",F120&lt;&gt;"",A120&gt;F120),"Date error",IF(AND(A120&lt;&gt;"",F120&lt;&gt;"",F120&lt;='Contact Info'!$B$7),"No","Yes"))))</f>
        <v/>
      </c>
      <c r="J120" s="79" t="str">
        <f t="shared" si="1"/>
        <v/>
      </c>
      <c r="K120" s="77" t="str">
        <f>IF(OR(I120="",I120="Date error"),"",IF(I120="Yes",IF(G120="Yes",IF('Contact Info'!$B$6-A120&gt;104,"Pending Untimely","Pending Timely"),IF('Contact Info'!$B$6-A120&gt;90,"Pending Untimely","Pending Timely")),IF(G120="Yes",IF(F120-A120&gt;104,"Untimely","Timely"),IF(F120-A120&gt;90,"Untimely","Timely"))))</f>
        <v/>
      </c>
    </row>
    <row r="121" spans="1:11" ht="24.75" customHeight="1" x14ac:dyDescent="0.25">
      <c r="A121" s="30"/>
      <c r="B121" s="29"/>
      <c r="C121" s="76"/>
      <c r="D121" s="29"/>
      <c r="E121" s="76"/>
      <c r="F121" s="30"/>
      <c r="G121" s="30"/>
      <c r="H121" s="76"/>
      <c r="I121" s="77" t="str">
        <f>IF(AND(A121="",F121=""),"",IF(AND(A121="",F121&lt;&gt;""),"Date error",IF(AND(A121&lt;&gt;"",F121&lt;&gt;"",A121&gt;F121),"Date error",IF(AND(A121&lt;&gt;"",F121&lt;&gt;"",F121&lt;='Contact Info'!$B$7),"No","Yes"))))</f>
        <v/>
      </c>
      <c r="J121" s="79" t="str">
        <f t="shared" si="1"/>
        <v/>
      </c>
      <c r="K121" s="77" t="str">
        <f>IF(OR(I121="",I121="Date error"),"",IF(I121="Yes",IF(G121="Yes",IF('Contact Info'!$B$6-A121&gt;104,"Pending Untimely","Pending Timely"),IF('Contact Info'!$B$6-A121&gt;90,"Pending Untimely","Pending Timely")),IF(G121="Yes",IF(F121-A121&gt;104,"Untimely","Timely"),IF(F121-A121&gt;90,"Untimely","Timely"))))</f>
        <v/>
      </c>
    </row>
    <row r="122" spans="1:11" ht="24.75" customHeight="1" x14ac:dyDescent="0.25">
      <c r="A122" s="30"/>
      <c r="B122" s="29"/>
      <c r="C122" s="76"/>
      <c r="D122" s="29"/>
      <c r="E122" s="76"/>
      <c r="F122" s="30"/>
      <c r="G122" s="30"/>
      <c r="H122" s="76"/>
      <c r="I122" s="77" t="str">
        <f>IF(AND(A122="",F122=""),"",IF(AND(A122="",F122&lt;&gt;""),"Date error",IF(AND(A122&lt;&gt;"",F122&lt;&gt;"",A122&gt;F122),"Date error",IF(AND(A122&lt;&gt;"",F122&lt;&gt;"",F122&lt;='Contact Info'!$B$7),"No","Yes"))))</f>
        <v/>
      </c>
      <c r="J122" s="79" t="str">
        <f t="shared" si="1"/>
        <v/>
      </c>
      <c r="K122" s="77" t="str">
        <f>IF(OR(I122="",I122="Date error"),"",IF(I122="Yes",IF(G122="Yes",IF('Contact Info'!$B$6-A122&gt;104,"Pending Untimely","Pending Timely"),IF('Contact Info'!$B$6-A122&gt;90,"Pending Untimely","Pending Timely")),IF(G122="Yes",IF(F122-A122&gt;104,"Untimely","Timely"),IF(F122-A122&gt;90,"Untimely","Timely"))))</f>
        <v/>
      </c>
    </row>
    <row r="123" spans="1:11" ht="24.75" customHeight="1" x14ac:dyDescent="0.25">
      <c r="A123" s="30"/>
      <c r="B123" s="29"/>
      <c r="C123" s="76"/>
      <c r="D123" s="29"/>
      <c r="E123" s="76"/>
      <c r="F123" s="30"/>
      <c r="G123" s="30"/>
      <c r="H123" s="76"/>
      <c r="I123" s="77" t="str">
        <f>IF(AND(A123="",F123=""),"",IF(AND(A123="",F123&lt;&gt;""),"Date error",IF(AND(A123&lt;&gt;"",F123&lt;&gt;"",A123&gt;F123),"Date error",IF(AND(A123&lt;&gt;"",F123&lt;&gt;"",F123&lt;='Contact Info'!$B$7),"No","Yes"))))</f>
        <v/>
      </c>
      <c r="J123" s="79" t="str">
        <f t="shared" si="1"/>
        <v/>
      </c>
      <c r="K123" s="77" t="str">
        <f>IF(OR(I123="",I123="Date error"),"",IF(I123="Yes",IF(G123="Yes",IF('Contact Info'!$B$6-A123&gt;104,"Pending Untimely","Pending Timely"),IF('Contact Info'!$B$6-A123&gt;90,"Pending Untimely","Pending Timely")),IF(G123="Yes",IF(F123-A123&gt;104,"Untimely","Timely"),IF(F123-A123&gt;90,"Untimely","Timely"))))</f>
        <v/>
      </c>
    </row>
    <row r="124" spans="1:11" ht="24.75" customHeight="1" x14ac:dyDescent="0.25">
      <c r="A124" s="30"/>
      <c r="B124" s="29"/>
      <c r="C124" s="76"/>
      <c r="D124" s="29"/>
      <c r="E124" s="76"/>
      <c r="F124" s="30"/>
      <c r="G124" s="30"/>
      <c r="H124" s="76"/>
      <c r="I124" s="77" t="str">
        <f>IF(AND(A124="",F124=""),"",IF(AND(A124="",F124&lt;&gt;""),"Date error",IF(AND(A124&lt;&gt;"",F124&lt;&gt;"",A124&gt;F124),"Date error",IF(AND(A124&lt;&gt;"",F124&lt;&gt;"",F124&lt;='Contact Info'!$B$7),"No","Yes"))))</f>
        <v/>
      </c>
      <c r="J124" s="79" t="str">
        <f t="shared" si="1"/>
        <v/>
      </c>
      <c r="K124" s="77" t="str">
        <f>IF(OR(I124="",I124="Date error"),"",IF(I124="Yes",IF(G124="Yes",IF('Contact Info'!$B$6-A124&gt;104,"Pending Untimely","Pending Timely"),IF('Contact Info'!$B$6-A124&gt;90,"Pending Untimely","Pending Timely")),IF(G124="Yes",IF(F124-A124&gt;104,"Untimely","Timely"),IF(F124-A124&gt;90,"Untimely","Timely"))))</f>
        <v/>
      </c>
    </row>
    <row r="125" spans="1:11" ht="24.75" customHeight="1" x14ac:dyDescent="0.25">
      <c r="A125" s="30"/>
      <c r="B125" s="29"/>
      <c r="C125" s="76"/>
      <c r="D125" s="29"/>
      <c r="E125" s="76"/>
      <c r="F125" s="30"/>
      <c r="G125" s="30"/>
      <c r="H125" s="76"/>
      <c r="I125" s="77" t="str">
        <f>IF(AND(A125="",F125=""),"",IF(AND(A125="",F125&lt;&gt;""),"Date error",IF(AND(A125&lt;&gt;"",F125&lt;&gt;"",A125&gt;F125),"Date error",IF(AND(A125&lt;&gt;"",F125&lt;&gt;"",F125&lt;='Contact Info'!$B$7),"No","Yes"))))</f>
        <v/>
      </c>
      <c r="J125" s="79" t="str">
        <f t="shared" si="1"/>
        <v/>
      </c>
      <c r="K125" s="77" t="str">
        <f>IF(OR(I125="",I125="Date error"),"",IF(I125="Yes",IF(G125="Yes",IF('Contact Info'!$B$6-A125&gt;104,"Pending Untimely","Pending Timely"),IF('Contact Info'!$B$6-A125&gt;90,"Pending Untimely","Pending Timely")),IF(G125="Yes",IF(F125-A125&gt;104,"Untimely","Timely"),IF(F125-A125&gt;90,"Untimely","Timely"))))</f>
        <v/>
      </c>
    </row>
    <row r="126" spans="1:11" ht="24.75" customHeight="1" x14ac:dyDescent="0.25">
      <c r="A126" s="30"/>
      <c r="B126" s="29"/>
      <c r="C126" s="76"/>
      <c r="D126" s="29"/>
      <c r="E126" s="76"/>
      <c r="F126" s="30"/>
      <c r="G126" s="30"/>
      <c r="H126" s="76"/>
      <c r="I126" s="77" t="str">
        <f>IF(AND(A126="",F126=""),"",IF(AND(A126="",F126&lt;&gt;""),"Date error",IF(AND(A126&lt;&gt;"",F126&lt;&gt;"",A126&gt;F126),"Date error",IF(AND(A126&lt;&gt;"",F126&lt;&gt;"",F126&lt;='Contact Info'!$B$7),"No","Yes"))))</f>
        <v/>
      </c>
      <c r="J126" s="79" t="str">
        <f t="shared" si="1"/>
        <v/>
      </c>
      <c r="K126" s="77" t="str">
        <f>IF(OR(I126="",I126="Date error"),"",IF(I126="Yes",IF(G126="Yes",IF('Contact Info'!$B$6-A126&gt;104,"Pending Untimely","Pending Timely"),IF('Contact Info'!$B$6-A126&gt;90,"Pending Untimely","Pending Timely")),IF(G126="Yes",IF(F126-A126&gt;104,"Untimely","Timely"),IF(F126-A126&gt;90,"Untimely","Timely"))))</f>
        <v/>
      </c>
    </row>
    <row r="127" spans="1:11" ht="24.75" customHeight="1" x14ac:dyDescent="0.25">
      <c r="A127" s="30"/>
      <c r="B127" s="29"/>
      <c r="C127" s="76"/>
      <c r="D127" s="29"/>
      <c r="E127" s="76"/>
      <c r="F127" s="30"/>
      <c r="G127" s="30"/>
      <c r="H127" s="76"/>
      <c r="I127" s="77" t="str">
        <f>IF(AND(A127="",F127=""),"",IF(AND(A127="",F127&lt;&gt;""),"Date error",IF(AND(A127&lt;&gt;"",F127&lt;&gt;"",A127&gt;F127),"Date error",IF(AND(A127&lt;&gt;"",F127&lt;&gt;"",F127&lt;='Contact Info'!$B$7),"No","Yes"))))</f>
        <v/>
      </c>
      <c r="J127" s="79" t="str">
        <f t="shared" si="1"/>
        <v/>
      </c>
      <c r="K127" s="77" t="str">
        <f>IF(OR(I127="",I127="Date error"),"",IF(I127="Yes",IF(G127="Yes",IF('Contact Info'!$B$6-A127&gt;104,"Pending Untimely","Pending Timely"),IF('Contact Info'!$B$6-A127&gt;90,"Pending Untimely","Pending Timely")),IF(G127="Yes",IF(F127-A127&gt;104,"Untimely","Timely"),IF(F127-A127&gt;90,"Untimely","Timely"))))</f>
        <v/>
      </c>
    </row>
    <row r="128" spans="1:11" ht="24.75" customHeight="1" x14ac:dyDescent="0.25">
      <c r="A128" s="30"/>
      <c r="B128" s="29"/>
      <c r="C128" s="76"/>
      <c r="D128" s="29"/>
      <c r="E128" s="76"/>
      <c r="F128" s="30"/>
      <c r="G128" s="30"/>
      <c r="H128" s="76"/>
      <c r="I128" s="77" t="str">
        <f>IF(AND(A128="",F128=""),"",IF(AND(A128="",F128&lt;&gt;""),"Date error",IF(AND(A128&lt;&gt;"",F128&lt;&gt;"",A128&gt;F128),"Date error",IF(AND(A128&lt;&gt;"",F128&lt;&gt;"",F128&lt;='Contact Info'!$B$7),"No","Yes"))))</f>
        <v/>
      </c>
      <c r="J128" s="79" t="str">
        <f t="shared" si="1"/>
        <v/>
      </c>
      <c r="K128" s="77" t="str">
        <f>IF(OR(I128="",I128="Date error"),"",IF(I128="Yes",IF(G128="Yes",IF('Contact Info'!$B$6-A128&gt;104,"Pending Untimely","Pending Timely"),IF('Contact Info'!$B$6-A128&gt;90,"Pending Untimely","Pending Timely")),IF(G128="Yes",IF(F128-A128&gt;104,"Untimely","Timely"),IF(F128-A128&gt;90,"Untimely","Timely"))))</f>
        <v/>
      </c>
    </row>
    <row r="129" spans="1:11" ht="24.75" customHeight="1" x14ac:dyDescent="0.25">
      <c r="A129" s="30"/>
      <c r="B129" s="29"/>
      <c r="C129" s="76"/>
      <c r="D129" s="29"/>
      <c r="E129" s="76"/>
      <c r="F129" s="30"/>
      <c r="G129" s="30"/>
      <c r="H129" s="76"/>
      <c r="I129" s="77" t="str">
        <f>IF(AND(A129="",F129=""),"",IF(AND(A129="",F129&lt;&gt;""),"Date error",IF(AND(A129&lt;&gt;"",F129&lt;&gt;"",A129&gt;F129),"Date error",IF(AND(A129&lt;&gt;"",F129&lt;&gt;"",F129&lt;='Contact Info'!$B$7),"No","Yes"))))</f>
        <v/>
      </c>
      <c r="J129" s="79" t="str">
        <f t="shared" si="1"/>
        <v/>
      </c>
      <c r="K129" s="77" t="str">
        <f>IF(OR(I129="",I129="Date error"),"",IF(I129="Yes",IF(G129="Yes",IF('Contact Info'!$B$6-A129&gt;104,"Pending Untimely","Pending Timely"),IF('Contact Info'!$B$6-A129&gt;90,"Pending Untimely","Pending Timely")),IF(G129="Yes",IF(F129-A129&gt;104,"Untimely","Timely"),IF(F129-A129&gt;90,"Untimely","Timely"))))</f>
        <v/>
      </c>
    </row>
    <row r="130" spans="1:11" ht="24.75" customHeight="1" x14ac:dyDescent="0.25">
      <c r="A130" s="30"/>
      <c r="B130" s="29"/>
      <c r="C130" s="76"/>
      <c r="D130" s="29"/>
      <c r="E130" s="76"/>
      <c r="F130" s="30"/>
      <c r="G130" s="30"/>
      <c r="H130" s="76"/>
      <c r="I130" s="77" t="str">
        <f>IF(AND(A130="",F130=""),"",IF(AND(A130="",F130&lt;&gt;""),"Date error",IF(AND(A130&lt;&gt;"",F130&lt;&gt;"",A130&gt;F130),"Date error",IF(AND(A130&lt;&gt;"",F130&lt;&gt;"",F130&lt;='Contact Info'!$B$7),"No","Yes"))))</f>
        <v/>
      </c>
      <c r="J130" s="79" t="str">
        <f t="shared" si="1"/>
        <v/>
      </c>
      <c r="K130" s="77" t="str">
        <f>IF(OR(I130="",I130="Date error"),"",IF(I130="Yes",IF(G130="Yes",IF('Contact Info'!$B$6-A130&gt;104,"Pending Untimely","Pending Timely"),IF('Contact Info'!$B$6-A130&gt;90,"Pending Untimely","Pending Timely")),IF(G130="Yes",IF(F130-A130&gt;104,"Untimely","Timely"),IF(F130-A130&gt;90,"Untimely","Timely"))))</f>
        <v/>
      </c>
    </row>
    <row r="131" spans="1:11" ht="24.75" customHeight="1" x14ac:dyDescent="0.25">
      <c r="A131" s="30"/>
      <c r="B131" s="29"/>
      <c r="C131" s="76"/>
      <c r="D131" s="29"/>
      <c r="E131" s="76"/>
      <c r="F131" s="30"/>
      <c r="G131" s="30"/>
      <c r="H131" s="76"/>
      <c r="I131" s="77" t="str">
        <f>IF(AND(A131="",F131=""),"",IF(AND(A131="",F131&lt;&gt;""),"Date error",IF(AND(A131&lt;&gt;"",F131&lt;&gt;"",A131&gt;F131),"Date error",IF(AND(A131&lt;&gt;"",F131&lt;&gt;"",F131&lt;='Contact Info'!$B$7),"No","Yes"))))</f>
        <v/>
      </c>
      <c r="J131" s="79" t="str">
        <f t="shared" si="1"/>
        <v/>
      </c>
      <c r="K131" s="77" t="str">
        <f>IF(OR(I131="",I131="Date error"),"",IF(I131="Yes",IF(G131="Yes",IF('Contact Info'!$B$6-A131&gt;104,"Pending Untimely","Pending Timely"),IF('Contact Info'!$B$6-A131&gt;90,"Pending Untimely","Pending Timely")),IF(G131="Yes",IF(F131-A131&gt;104,"Untimely","Timely"),IF(F131-A131&gt;90,"Untimely","Timely"))))</f>
        <v/>
      </c>
    </row>
    <row r="132" spans="1:11" ht="24.75" customHeight="1" x14ac:dyDescent="0.25">
      <c r="A132" s="30"/>
      <c r="B132" s="29"/>
      <c r="C132" s="76"/>
      <c r="D132" s="29"/>
      <c r="E132" s="76"/>
      <c r="F132" s="30"/>
      <c r="G132" s="30"/>
      <c r="H132" s="76"/>
      <c r="I132" s="77" t="str">
        <f>IF(AND(A132="",F132=""),"",IF(AND(A132="",F132&lt;&gt;""),"Date error",IF(AND(A132&lt;&gt;"",F132&lt;&gt;"",A132&gt;F132),"Date error",IF(AND(A132&lt;&gt;"",F132&lt;&gt;"",F132&lt;='Contact Info'!$B$7),"No","Yes"))))</f>
        <v/>
      </c>
      <c r="J132" s="79" t="str">
        <f t="shared" ref="J132:J195" si="2">IF(ISBLANK(F132),"",F132-A132)</f>
        <v/>
      </c>
      <c r="K132" s="77" t="str">
        <f>IF(OR(I132="",I132="Date error"),"",IF(I132="Yes",IF(G132="Yes",IF('Contact Info'!$B$6-A132&gt;104,"Pending Untimely","Pending Timely"),IF('Contact Info'!$B$6-A132&gt;90,"Pending Untimely","Pending Timely")),IF(G132="Yes",IF(F132-A132&gt;104,"Untimely","Timely"),IF(F132-A132&gt;90,"Untimely","Timely"))))</f>
        <v/>
      </c>
    </row>
    <row r="133" spans="1:11" ht="24.75" customHeight="1" x14ac:dyDescent="0.25">
      <c r="A133" s="30"/>
      <c r="B133" s="29"/>
      <c r="C133" s="76"/>
      <c r="D133" s="29"/>
      <c r="E133" s="76"/>
      <c r="F133" s="30"/>
      <c r="G133" s="30"/>
      <c r="H133" s="76"/>
      <c r="I133" s="77" t="str">
        <f>IF(AND(A133="",F133=""),"",IF(AND(A133="",F133&lt;&gt;""),"Date error",IF(AND(A133&lt;&gt;"",F133&lt;&gt;"",A133&gt;F133),"Date error",IF(AND(A133&lt;&gt;"",F133&lt;&gt;"",F133&lt;='Contact Info'!$B$7),"No","Yes"))))</f>
        <v/>
      </c>
      <c r="J133" s="79" t="str">
        <f t="shared" si="2"/>
        <v/>
      </c>
      <c r="K133" s="77" t="str">
        <f>IF(OR(I133="",I133="Date error"),"",IF(I133="Yes",IF(G133="Yes",IF('Contact Info'!$B$6-A133&gt;104,"Pending Untimely","Pending Timely"),IF('Contact Info'!$B$6-A133&gt;90,"Pending Untimely","Pending Timely")),IF(G133="Yes",IF(F133-A133&gt;104,"Untimely","Timely"),IF(F133-A133&gt;90,"Untimely","Timely"))))</f>
        <v/>
      </c>
    </row>
    <row r="134" spans="1:11" ht="24.75" customHeight="1" x14ac:dyDescent="0.25">
      <c r="A134" s="30"/>
      <c r="B134" s="29"/>
      <c r="C134" s="76"/>
      <c r="D134" s="29"/>
      <c r="E134" s="76"/>
      <c r="F134" s="30"/>
      <c r="G134" s="30"/>
      <c r="H134" s="76"/>
      <c r="I134" s="77" t="str">
        <f>IF(AND(A134="",F134=""),"",IF(AND(A134="",F134&lt;&gt;""),"Date error",IF(AND(A134&lt;&gt;"",F134&lt;&gt;"",A134&gt;F134),"Date error",IF(AND(A134&lt;&gt;"",F134&lt;&gt;"",F134&lt;='Contact Info'!$B$7),"No","Yes"))))</f>
        <v/>
      </c>
      <c r="J134" s="79" t="str">
        <f t="shared" si="2"/>
        <v/>
      </c>
      <c r="K134" s="77" t="str">
        <f>IF(OR(I134="",I134="Date error"),"",IF(I134="Yes",IF(G134="Yes",IF('Contact Info'!$B$6-A134&gt;104,"Pending Untimely","Pending Timely"),IF('Contact Info'!$B$6-A134&gt;90,"Pending Untimely","Pending Timely")),IF(G134="Yes",IF(F134-A134&gt;104,"Untimely","Timely"),IF(F134-A134&gt;90,"Untimely","Timely"))))</f>
        <v/>
      </c>
    </row>
    <row r="135" spans="1:11" ht="24.75" customHeight="1" x14ac:dyDescent="0.25">
      <c r="A135" s="30"/>
      <c r="B135" s="29"/>
      <c r="C135" s="76"/>
      <c r="D135" s="29"/>
      <c r="E135" s="76"/>
      <c r="F135" s="30"/>
      <c r="G135" s="30"/>
      <c r="H135" s="76"/>
      <c r="I135" s="77" t="str">
        <f>IF(AND(A135="",F135=""),"",IF(AND(A135="",F135&lt;&gt;""),"Date error",IF(AND(A135&lt;&gt;"",F135&lt;&gt;"",A135&gt;F135),"Date error",IF(AND(A135&lt;&gt;"",F135&lt;&gt;"",F135&lt;='Contact Info'!$B$7),"No","Yes"))))</f>
        <v/>
      </c>
      <c r="J135" s="79" t="str">
        <f t="shared" si="2"/>
        <v/>
      </c>
      <c r="K135" s="77" t="str">
        <f>IF(OR(I135="",I135="Date error"),"",IF(I135="Yes",IF(G135="Yes",IF('Contact Info'!$B$6-A135&gt;104,"Pending Untimely","Pending Timely"),IF('Contact Info'!$B$6-A135&gt;90,"Pending Untimely","Pending Timely")),IF(G135="Yes",IF(F135-A135&gt;104,"Untimely","Timely"),IF(F135-A135&gt;90,"Untimely","Timely"))))</f>
        <v/>
      </c>
    </row>
    <row r="136" spans="1:11" ht="24.75" customHeight="1" x14ac:dyDescent="0.25">
      <c r="A136" s="30"/>
      <c r="B136" s="29"/>
      <c r="C136" s="76"/>
      <c r="D136" s="29"/>
      <c r="E136" s="76"/>
      <c r="F136" s="30"/>
      <c r="G136" s="30"/>
      <c r="H136" s="76"/>
      <c r="I136" s="77" t="str">
        <f>IF(AND(A136="",F136=""),"",IF(AND(A136="",F136&lt;&gt;""),"Date error",IF(AND(A136&lt;&gt;"",F136&lt;&gt;"",A136&gt;F136),"Date error",IF(AND(A136&lt;&gt;"",F136&lt;&gt;"",F136&lt;='Contact Info'!$B$7),"No","Yes"))))</f>
        <v/>
      </c>
      <c r="J136" s="79" t="str">
        <f t="shared" si="2"/>
        <v/>
      </c>
      <c r="K136" s="77" t="str">
        <f>IF(OR(I136="",I136="Date error"),"",IF(I136="Yes",IF(G136="Yes",IF('Contact Info'!$B$6-A136&gt;104,"Pending Untimely","Pending Timely"),IF('Contact Info'!$B$6-A136&gt;90,"Pending Untimely","Pending Timely")),IF(G136="Yes",IF(F136-A136&gt;104,"Untimely","Timely"),IF(F136-A136&gt;90,"Untimely","Timely"))))</f>
        <v/>
      </c>
    </row>
    <row r="137" spans="1:11" ht="24.75" customHeight="1" x14ac:dyDescent="0.25">
      <c r="A137" s="30"/>
      <c r="B137" s="29"/>
      <c r="C137" s="76"/>
      <c r="D137" s="29"/>
      <c r="E137" s="76"/>
      <c r="F137" s="30"/>
      <c r="G137" s="30"/>
      <c r="H137" s="76"/>
      <c r="I137" s="77" t="str">
        <f>IF(AND(A137="",F137=""),"",IF(AND(A137="",F137&lt;&gt;""),"Date error",IF(AND(A137&lt;&gt;"",F137&lt;&gt;"",A137&gt;F137),"Date error",IF(AND(A137&lt;&gt;"",F137&lt;&gt;"",F137&lt;='Contact Info'!$B$7),"No","Yes"))))</f>
        <v/>
      </c>
      <c r="J137" s="79" t="str">
        <f t="shared" si="2"/>
        <v/>
      </c>
      <c r="K137" s="77" t="str">
        <f>IF(OR(I137="",I137="Date error"),"",IF(I137="Yes",IF(G137="Yes",IF('Contact Info'!$B$6-A137&gt;104,"Pending Untimely","Pending Timely"),IF('Contact Info'!$B$6-A137&gt;90,"Pending Untimely","Pending Timely")),IF(G137="Yes",IF(F137-A137&gt;104,"Untimely","Timely"),IF(F137-A137&gt;90,"Untimely","Timely"))))</f>
        <v/>
      </c>
    </row>
    <row r="138" spans="1:11" ht="24.75" customHeight="1" x14ac:dyDescent="0.25">
      <c r="A138" s="30"/>
      <c r="B138" s="29"/>
      <c r="C138" s="76"/>
      <c r="D138" s="29"/>
      <c r="E138" s="76"/>
      <c r="F138" s="30"/>
      <c r="G138" s="30"/>
      <c r="H138" s="76"/>
      <c r="I138" s="77" t="str">
        <f>IF(AND(A138="",F138=""),"",IF(AND(A138="",F138&lt;&gt;""),"Date error",IF(AND(A138&lt;&gt;"",F138&lt;&gt;"",A138&gt;F138),"Date error",IF(AND(A138&lt;&gt;"",F138&lt;&gt;"",F138&lt;='Contact Info'!$B$7),"No","Yes"))))</f>
        <v/>
      </c>
      <c r="J138" s="79" t="str">
        <f t="shared" si="2"/>
        <v/>
      </c>
      <c r="K138" s="77" t="str">
        <f>IF(OR(I138="",I138="Date error"),"",IF(I138="Yes",IF(G138="Yes",IF('Contact Info'!$B$6-A138&gt;104,"Pending Untimely","Pending Timely"),IF('Contact Info'!$B$6-A138&gt;90,"Pending Untimely","Pending Timely")),IF(G138="Yes",IF(F138-A138&gt;104,"Untimely","Timely"),IF(F138-A138&gt;90,"Untimely","Timely"))))</f>
        <v/>
      </c>
    </row>
    <row r="139" spans="1:11" ht="24.75" customHeight="1" x14ac:dyDescent="0.25">
      <c r="A139" s="30"/>
      <c r="B139" s="29"/>
      <c r="C139" s="76"/>
      <c r="D139" s="29"/>
      <c r="E139" s="76"/>
      <c r="F139" s="30"/>
      <c r="G139" s="30"/>
      <c r="H139" s="76"/>
      <c r="I139" s="77" t="str">
        <f>IF(AND(A139="",F139=""),"",IF(AND(A139="",F139&lt;&gt;""),"Date error",IF(AND(A139&lt;&gt;"",F139&lt;&gt;"",A139&gt;F139),"Date error",IF(AND(A139&lt;&gt;"",F139&lt;&gt;"",F139&lt;='Contact Info'!$B$7),"No","Yes"))))</f>
        <v/>
      </c>
      <c r="J139" s="79" t="str">
        <f t="shared" si="2"/>
        <v/>
      </c>
      <c r="K139" s="77" t="str">
        <f>IF(OR(I139="",I139="Date error"),"",IF(I139="Yes",IF(G139="Yes",IF('Contact Info'!$B$6-A139&gt;104,"Pending Untimely","Pending Timely"),IF('Contact Info'!$B$6-A139&gt;90,"Pending Untimely","Pending Timely")),IF(G139="Yes",IF(F139-A139&gt;104,"Untimely","Timely"),IF(F139-A139&gt;90,"Untimely","Timely"))))</f>
        <v/>
      </c>
    </row>
    <row r="140" spans="1:11" ht="24.75" customHeight="1" x14ac:dyDescent="0.25">
      <c r="A140" s="30"/>
      <c r="B140" s="29"/>
      <c r="C140" s="76"/>
      <c r="D140" s="29"/>
      <c r="E140" s="76"/>
      <c r="F140" s="30"/>
      <c r="G140" s="30"/>
      <c r="H140" s="76"/>
      <c r="I140" s="77" t="str">
        <f>IF(AND(A140="",F140=""),"",IF(AND(A140="",F140&lt;&gt;""),"Date error",IF(AND(A140&lt;&gt;"",F140&lt;&gt;"",A140&gt;F140),"Date error",IF(AND(A140&lt;&gt;"",F140&lt;&gt;"",F140&lt;='Contact Info'!$B$7),"No","Yes"))))</f>
        <v/>
      </c>
      <c r="J140" s="79" t="str">
        <f t="shared" si="2"/>
        <v/>
      </c>
      <c r="K140" s="77" t="str">
        <f>IF(OR(I140="",I140="Date error"),"",IF(I140="Yes",IF(G140="Yes",IF('Contact Info'!$B$6-A140&gt;104,"Pending Untimely","Pending Timely"),IF('Contact Info'!$B$6-A140&gt;90,"Pending Untimely","Pending Timely")),IF(G140="Yes",IF(F140-A140&gt;104,"Untimely","Timely"),IF(F140-A140&gt;90,"Untimely","Timely"))))</f>
        <v/>
      </c>
    </row>
    <row r="141" spans="1:11" ht="24.75" customHeight="1" x14ac:dyDescent="0.25">
      <c r="A141" s="30"/>
      <c r="B141" s="29"/>
      <c r="C141" s="76"/>
      <c r="D141" s="29"/>
      <c r="E141" s="76"/>
      <c r="F141" s="30"/>
      <c r="G141" s="30"/>
      <c r="H141" s="76"/>
      <c r="I141" s="77" t="str">
        <f>IF(AND(A141="",F141=""),"",IF(AND(A141="",F141&lt;&gt;""),"Date error",IF(AND(A141&lt;&gt;"",F141&lt;&gt;"",A141&gt;F141),"Date error",IF(AND(A141&lt;&gt;"",F141&lt;&gt;"",F141&lt;='Contact Info'!$B$7),"No","Yes"))))</f>
        <v/>
      </c>
      <c r="J141" s="79" t="str">
        <f t="shared" si="2"/>
        <v/>
      </c>
      <c r="K141" s="77" t="str">
        <f>IF(OR(I141="",I141="Date error"),"",IF(I141="Yes",IF(G141="Yes",IF('Contact Info'!$B$6-A141&gt;104,"Pending Untimely","Pending Timely"),IF('Contact Info'!$B$6-A141&gt;90,"Pending Untimely","Pending Timely")),IF(G141="Yes",IF(F141-A141&gt;104,"Untimely","Timely"),IF(F141-A141&gt;90,"Untimely","Timely"))))</f>
        <v/>
      </c>
    </row>
    <row r="142" spans="1:11" ht="24.75" customHeight="1" x14ac:dyDescent="0.25">
      <c r="A142" s="30"/>
      <c r="B142" s="29"/>
      <c r="C142" s="76"/>
      <c r="D142" s="29"/>
      <c r="E142" s="76"/>
      <c r="F142" s="30"/>
      <c r="G142" s="30"/>
      <c r="H142" s="76"/>
      <c r="I142" s="77" t="str">
        <f>IF(AND(A142="",F142=""),"",IF(AND(A142="",F142&lt;&gt;""),"Date error",IF(AND(A142&lt;&gt;"",F142&lt;&gt;"",A142&gt;F142),"Date error",IF(AND(A142&lt;&gt;"",F142&lt;&gt;"",F142&lt;='Contact Info'!$B$7),"No","Yes"))))</f>
        <v/>
      </c>
      <c r="J142" s="79" t="str">
        <f t="shared" si="2"/>
        <v/>
      </c>
      <c r="K142" s="77" t="str">
        <f>IF(OR(I142="",I142="Date error"),"",IF(I142="Yes",IF(G142="Yes",IF('Contact Info'!$B$6-A142&gt;104,"Pending Untimely","Pending Timely"),IF('Contact Info'!$B$6-A142&gt;90,"Pending Untimely","Pending Timely")),IF(G142="Yes",IF(F142-A142&gt;104,"Untimely","Timely"),IF(F142-A142&gt;90,"Untimely","Timely"))))</f>
        <v/>
      </c>
    </row>
    <row r="143" spans="1:11" ht="24.75" customHeight="1" x14ac:dyDescent="0.25">
      <c r="A143" s="30"/>
      <c r="B143" s="29"/>
      <c r="C143" s="76"/>
      <c r="D143" s="29"/>
      <c r="E143" s="76"/>
      <c r="F143" s="30"/>
      <c r="G143" s="30"/>
      <c r="H143" s="76"/>
      <c r="I143" s="77" t="str">
        <f>IF(AND(A143="",F143=""),"",IF(AND(A143="",F143&lt;&gt;""),"Date error",IF(AND(A143&lt;&gt;"",F143&lt;&gt;"",A143&gt;F143),"Date error",IF(AND(A143&lt;&gt;"",F143&lt;&gt;"",F143&lt;='Contact Info'!$B$7),"No","Yes"))))</f>
        <v/>
      </c>
      <c r="J143" s="79" t="str">
        <f t="shared" si="2"/>
        <v/>
      </c>
      <c r="K143" s="77" t="str">
        <f>IF(OR(I143="",I143="Date error"),"",IF(I143="Yes",IF(G143="Yes",IF('Contact Info'!$B$6-A143&gt;104,"Pending Untimely","Pending Timely"),IF('Contact Info'!$B$6-A143&gt;90,"Pending Untimely","Pending Timely")),IF(G143="Yes",IF(F143-A143&gt;104,"Untimely","Timely"),IF(F143-A143&gt;90,"Untimely","Timely"))))</f>
        <v/>
      </c>
    </row>
    <row r="144" spans="1:11" ht="24.75" customHeight="1" x14ac:dyDescent="0.25">
      <c r="A144" s="30"/>
      <c r="B144" s="29"/>
      <c r="C144" s="76"/>
      <c r="D144" s="29"/>
      <c r="E144" s="76"/>
      <c r="F144" s="30"/>
      <c r="G144" s="30"/>
      <c r="H144" s="76"/>
      <c r="I144" s="77" t="str">
        <f>IF(AND(A144="",F144=""),"",IF(AND(A144="",F144&lt;&gt;""),"Date error",IF(AND(A144&lt;&gt;"",F144&lt;&gt;"",A144&gt;F144),"Date error",IF(AND(A144&lt;&gt;"",F144&lt;&gt;"",F144&lt;='Contact Info'!$B$7),"No","Yes"))))</f>
        <v/>
      </c>
      <c r="J144" s="79" t="str">
        <f t="shared" si="2"/>
        <v/>
      </c>
      <c r="K144" s="77" t="str">
        <f>IF(OR(I144="",I144="Date error"),"",IF(I144="Yes",IF(G144="Yes",IF('Contact Info'!$B$6-A144&gt;104,"Pending Untimely","Pending Timely"),IF('Contact Info'!$B$6-A144&gt;90,"Pending Untimely","Pending Timely")),IF(G144="Yes",IF(F144-A144&gt;104,"Untimely","Timely"),IF(F144-A144&gt;90,"Untimely","Timely"))))</f>
        <v/>
      </c>
    </row>
    <row r="145" spans="1:11" ht="24.75" customHeight="1" x14ac:dyDescent="0.25">
      <c r="A145" s="30"/>
      <c r="B145" s="29"/>
      <c r="C145" s="76"/>
      <c r="D145" s="29"/>
      <c r="E145" s="76"/>
      <c r="F145" s="30"/>
      <c r="G145" s="30"/>
      <c r="H145" s="76"/>
      <c r="I145" s="77" t="str">
        <f>IF(AND(A145="",F145=""),"",IF(AND(A145="",F145&lt;&gt;""),"Date error",IF(AND(A145&lt;&gt;"",F145&lt;&gt;"",A145&gt;F145),"Date error",IF(AND(A145&lt;&gt;"",F145&lt;&gt;"",F145&lt;='Contact Info'!$B$7),"No","Yes"))))</f>
        <v/>
      </c>
      <c r="J145" s="79" t="str">
        <f t="shared" si="2"/>
        <v/>
      </c>
      <c r="K145" s="77" t="str">
        <f>IF(OR(I145="",I145="Date error"),"",IF(I145="Yes",IF(G145="Yes",IF('Contact Info'!$B$6-A145&gt;104,"Pending Untimely","Pending Timely"),IF('Contact Info'!$B$6-A145&gt;90,"Pending Untimely","Pending Timely")),IF(G145="Yes",IF(F145-A145&gt;104,"Untimely","Timely"),IF(F145-A145&gt;90,"Untimely","Timely"))))</f>
        <v/>
      </c>
    </row>
    <row r="146" spans="1:11" ht="24.75" customHeight="1" x14ac:dyDescent="0.25">
      <c r="A146" s="30"/>
      <c r="B146" s="29"/>
      <c r="C146" s="76"/>
      <c r="D146" s="29"/>
      <c r="E146" s="76"/>
      <c r="F146" s="30"/>
      <c r="G146" s="30"/>
      <c r="H146" s="76"/>
      <c r="I146" s="77" t="str">
        <f>IF(AND(A146="",F146=""),"",IF(AND(A146="",F146&lt;&gt;""),"Date error",IF(AND(A146&lt;&gt;"",F146&lt;&gt;"",A146&gt;F146),"Date error",IF(AND(A146&lt;&gt;"",F146&lt;&gt;"",F146&lt;='Contact Info'!$B$7),"No","Yes"))))</f>
        <v/>
      </c>
      <c r="J146" s="79" t="str">
        <f t="shared" si="2"/>
        <v/>
      </c>
      <c r="K146" s="77" t="str">
        <f>IF(OR(I146="",I146="Date error"),"",IF(I146="Yes",IF(G146="Yes",IF('Contact Info'!$B$6-A146&gt;104,"Pending Untimely","Pending Timely"),IF('Contact Info'!$B$6-A146&gt;90,"Pending Untimely","Pending Timely")),IF(G146="Yes",IF(F146-A146&gt;104,"Untimely","Timely"),IF(F146-A146&gt;90,"Untimely","Timely"))))</f>
        <v/>
      </c>
    </row>
    <row r="147" spans="1:11" ht="24.75" customHeight="1" x14ac:dyDescent="0.25">
      <c r="A147" s="30"/>
      <c r="B147" s="29"/>
      <c r="C147" s="76"/>
      <c r="D147" s="29"/>
      <c r="E147" s="76"/>
      <c r="F147" s="30"/>
      <c r="G147" s="30"/>
      <c r="H147" s="76"/>
      <c r="I147" s="77" t="str">
        <f>IF(AND(A147="",F147=""),"",IF(AND(A147="",F147&lt;&gt;""),"Date error",IF(AND(A147&lt;&gt;"",F147&lt;&gt;"",A147&gt;F147),"Date error",IF(AND(A147&lt;&gt;"",F147&lt;&gt;"",F147&lt;='Contact Info'!$B$7),"No","Yes"))))</f>
        <v/>
      </c>
      <c r="J147" s="79" t="str">
        <f t="shared" si="2"/>
        <v/>
      </c>
      <c r="K147" s="77" t="str">
        <f>IF(OR(I147="",I147="Date error"),"",IF(I147="Yes",IF(G147="Yes",IF('Contact Info'!$B$6-A147&gt;104,"Pending Untimely","Pending Timely"),IF('Contact Info'!$B$6-A147&gt;90,"Pending Untimely","Pending Timely")),IF(G147="Yes",IF(F147-A147&gt;104,"Untimely","Timely"),IF(F147-A147&gt;90,"Untimely","Timely"))))</f>
        <v/>
      </c>
    </row>
    <row r="148" spans="1:11" ht="24.75" customHeight="1" x14ac:dyDescent="0.25">
      <c r="A148" s="30"/>
      <c r="B148" s="29"/>
      <c r="C148" s="76"/>
      <c r="D148" s="29"/>
      <c r="E148" s="76"/>
      <c r="F148" s="30"/>
      <c r="G148" s="30"/>
      <c r="H148" s="76"/>
      <c r="I148" s="77" t="str">
        <f>IF(AND(A148="",F148=""),"",IF(AND(A148="",F148&lt;&gt;""),"Date error",IF(AND(A148&lt;&gt;"",F148&lt;&gt;"",A148&gt;F148),"Date error",IF(AND(A148&lt;&gt;"",F148&lt;&gt;"",F148&lt;='Contact Info'!$B$7),"No","Yes"))))</f>
        <v/>
      </c>
      <c r="J148" s="79" t="str">
        <f t="shared" si="2"/>
        <v/>
      </c>
      <c r="K148" s="77" t="str">
        <f>IF(OR(I148="",I148="Date error"),"",IF(I148="Yes",IF(G148="Yes",IF('Contact Info'!$B$6-A148&gt;104,"Pending Untimely","Pending Timely"),IF('Contact Info'!$B$6-A148&gt;90,"Pending Untimely","Pending Timely")),IF(G148="Yes",IF(F148-A148&gt;104,"Untimely","Timely"),IF(F148-A148&gt;90,"Untimely","Timely"))))</f>
        <v/>
      </c>
    </row>
    <row r="149" spans="1:11" ht="24.75" customHeight="1" x14ac:dyDescent="0.25">
      <c r="A149" s="30"/>
      <c r="B149" s="29"/>
      <c r="C149" s="76"/>
      <c r="D149" s="29"/>
      <c r="E149" s="76"/>
      <c r="F149" s="30"/>
      <c r="G149" s="30"/>
      <c r="H149" s="76"/>
      <c r="I149" s="77" t="str">
        <f>IF(AND(A149="",F149=""),"",IF(AND(A149="",F149&lt;&gt;""),"Date error",IF(AND(A149&lt;&gt;"",F149&lt;&gt;"",A149&gt;F149),"Date error",IF(AND(A149&lt;&gt;"",F149&lt;&gt;"",F149&lt;='Contact Info'!$B$7),"No","Yes"))))</f>
        <v/>
      </c>
      <c r="J149" s="79" t="str">
        <f t="shared" si="2"/>
        <v/>
      </c>
      <c r="K149" s="77" t="str">
        <f>IF(OR(I149="",I149="Date error"),"",IF(I149="Yes",IF(G149="Yes",IF('Contact Info'!$B$6-A149&gt;104,"Pending Untimely","Pending Timely"),IF('Contact Info'!$B$6-A149&gt;90,"Pending Untimely","Pending Timely")),IF(G149="Yes",IF(F149-A149&gt;104,"Untimely","Timely"),IF(F149-A149&gt;90,"Untimely","Timely"))))</f>
        <v/>
      </c>
    </row>
    <row r="150" spans="1:11" ht="24.75" customHeight="1" x14ac:dyDescent="0.25">
      <c r="A150" s="30"/>
      <c r="B150" s="29"/>
      <c r="C150" s="76"/>
      <c r="D150" s="29"/>
      <c r="E150" s="76"/>
      <c r="F150" s="30"/>
      <c r="G150" s="30"/>
      <c r="H150" s="76"/>
      <c r="I150" s="77" t="str">
        <f>IF(AND(A150="",F150=""),"",IF(AND(A150="",F150&lt;&gt;""),"Date error",IF(AND(A150&lt;&gt;"",F150&lt;&gt;"",A150&gt;F150),"Date error",IF(AND(A150&lt;&gt;"",F150&lt;&gt;"",F150&lt;='Contact Info'!$B$7),"No","Yes"))))</f>
        <v/>
      </c>
      <c r="J150" s="79" t="str">
        <f t="shared" si="2"/>
        <v/>
      </c>
      <c r="K150" s="77" t="str">
        <f>IF(OR(I150="",I150="Date error"),"",IF(I150="Yes",IF(G150="Yes",IF('Contact Info'!$B$6-A150&gt;104,"Pending Untimely","Pending Timely"),IF('Contact Info'!$B$6-A150&gt;90,"Pending Untimely","Pending Timely")),IF(G150="Yes",IF(F150-A150&gt;104,"Untimely","Timely"),IF(F150-A150&gt;90,"Untimely","Timely"))))</f>
        <v/>
      </c>
    </row>
    <row r="151" spans="1:11" ht="24.75" customHeight="1" x14ac:dyDescent="0.25">
      <c r="A151" s="30"/>
      <c r="B151" s="29"/>
      <c r="C151" s="76"/>
      <c r="D151" s="29"/>
      <c r="E151" s="76"/>
      <c r="F151" s="30"/>
      <c r="G151" s="30"/>
      <c r="H151" s="76"/>
      <c r="I151" s="77" t="str">
        <f>IF(AND(A151="",F151=""),"",IF(AND(A151="",F151&lt;&gt;""),"Date error",IF(AND(A151&lt;&gt;"",F151&lt;&gt;"",A151&gt;F151),"Date error",IF(AND(A151&lt;&gt;"",F151&lt;&gt;"",F151&lt;='Contact Info'!$B$7),"No","Yes"))))</f>
        <v/>
      </c>
      <c r="J151" s="79" t="str">
        <f t="shared" si="2"/>
        <v/>
      </c>
      <c r="K151" s="77" t="str">
        <f>IF(OR(I151="",I151="Date error"),"",IF(I151="Yes",IF(G151="Yes",IF('Contact Info'!$B$6-A151&gt;104,"Pending Untimely","Pending Timely"),IF('Contact Info'!$B$6-A151&gt;90,"Pending Untimely","Pending Timely")),IF(G151="Yes",IF(F151-A151&gt;104,"Untimely","Timely"),IF(F151-A151&gt;90,"Untimely","Timely"))))</f>
        <v/>
      </c>
    </row>
    <row r="152" spans="1:11" ht="24.75" customHeight="1" x14ac:dyDescent="0.25">
      <c r="A152" s="30"/>
      <c r="B152" s="29"/>
      <c r="C152" s="76"/>
      <c r="D152" s="29"/>
      <c r="E152" s="76"/>
      <c r="F152" s="30"/>
      <c r="G152" s="30"/>
      <c r="H152" s="76"/>
      <c r="I152" s="77" t="str">
        <f>IF(AND(A152="",F152=""),"",IF(AND(A152="",F152&lt;&gt;""),"Date error",IF(AND(A152&lt;&gt;"",F152&lt;&gt;"",A152&gt;F152),"Date error",IF(AND(A152&lt;&gt;"",F152&lt;&gt;"",F152&lt;='Contact Info'!$B$7),"No","Yes"))))</f>
        <v/>
      </c>
      <c r="J152" s="79" t="str">
        <f t="shared" si="2"/>
        <v/>
      </c>
      <c r="K152" s="77" t="str">
        <f>IF(OR(I152="",I152="Date error"),"",IF(I152="Yes",IF(G152="Yes",IF('Contact Info'!$B$6-A152&gt;104,"Pending Untimely","Pending Timely"),IF('Contact Info'!$B$6-A152&gt;90,"Pending Untimely","Pending Timely")),IF(G152="Yes",IF(F152-A152&gt;104,"Untimely","Timely"),IF(F152-A152&gt;90,"Untimely","Timely"))))</f>
        <v/>
      </c>
    </row>
    <row r="153" spans="1:11" ht="24.75" customHeight="1" x14ac:dyDescent="0.25">
      <c r="A153" s="30"/>
      <c r="B153" s="29"/>
      <c r="C153" s="76"/>
      <c r="D153" s="29"/>
      <c r="E153" s="76"/>
      <c r="F153" s="30"/>
      <c r="G153" s="30"/>
      <c r="H153" s="76"/>
      <c r="I153" s="77" t="str">
        <f>IF(AND(A153="",F153=""),"",IF(AND(A153="",F153&lt;&gt;""),"Date error",IF(AND(A153&lt;&gt;"",F153&lt;&gt;"",A153&gt;F153),"Date error",IF(AND(A153&lt;&gt;"",F153&lt;&gt;"",F153&lt;='Contact Info'!$B$7),"No","Yes"))))</f>
        <v/>
      </c>
      <c r="J153" s="79" t="str">
        <f t="shared" si="2"/>
        <v/>
      </c>
      <c r="K153" s="77" t="str">
        <f>IF(OR(I153="",I153="Date error"),"",IF(I153="Yes",IF(G153="Yes",IF('Contact Info'!$B$6-A153&gt;104,"Pending Untimely","Pending Timely"),IF('Contact Info'!$B$6-A153&gt;90,"Pending Untimely","Pending Timely")),IF(G153="Yes",IF(F153-A153&gt;104,"Untimely","Timely"),IF(F153-A153&gt;90,"Untimely","Timely"))))</f>
        <v/>
      </c>
    </row>
    <row r="154" spans="1:11" ht="24.75" customHeight="1" x14ac:dyDescent="0.25">
      <c r="A154" s="30"/>
      <c r="B154" s="29"/>
      <c r="C154" s="76"/>
      <c r="D154" s="29"/>
      <c r="E154" s="76"/>
      <c r="F154" s="30"/>
      <c r="G154" s="30"/>
      <c r="H154" s="76"/>
      <c r="I154" s="77" t="str">
        <f>IF(AND(A154="",F154=""),"",IF(AND(A154="",F154&lt;&gt;""),"Date error",IF(AND(A154&lt;&gt;"",F154&lt;&gt;"",A154&gt;F154),"Date error",IF(AND(A154&lt;&gt;"",F154&lt;&gt;"",F154&lt;='Contact Info'!$B$7),"No","Yes"))))</f>
        <v/>
      </c>
      <c r="J154" s="79" t="str">
        <f t="shared" si="2"/>
        <v/>
      </c>
      <c r="K154" s="77" t="str">
        <f>IF(OR(I154="",I154="Date error"),"",IF(I154="Yes",IF(G154="Yes",IF('Contact Info'!$B$6-A154&gt;104,"Pending Untimely","Pending Timely"),IF('Contact Info'!$B$6-A154&gt;90,"Pending Untimely","Pending Timely")),IF(G154="Yes",IF(F154-A154&gt;104,"Untimely","Timely"),IF(F154-A154&gt;90,"Untimely","Timely"))))</f>
        <v/>
      </c>
    </row>
    <row r="155" spans="1:11" ht="24.75" customHeight="1" x14ac:dyDescent="0.25">
      <c r="A155" s="30"/>
      <c r="B155" s="29"/>
      <c r="C155" s="76"/>
      <c r="D155" s="29"/>
      <c r="E155" s="76"/>
      <c r="F155" s="30"/>
      <c r="G155" s="30"/>
      <c r="H155" s="76"/>
      <c r="I155" s="77" t="str">
        <f>IF(AND(A155="",F155=""),"",IF(AND(A155="",F155&lt;&gt;""),"Date error",IF(AND(A155&lt;&gt;"",F155&lt;&gt;"",A155&gt;F155),"Date error",IF(AND(A155&lt;&gt;"",F155&lt;&gt;"",F155&lt;='Contact Info'!$B$7),"No","Yes"))))</f>
        <v/>
      </c>
      <c r="J155" s="79" t="str">
        <f t="shared" si="2"/>
        <v/>
      </c>
      <c r="K155" s="77" t="str">
        <f>IF(OR(I155="",I155="Date error"),"",IF(I155="Yes",IF(G155="Yes",IF('Contact Info'!$B$6-A155&gt;104,"Pending Untimely","Pending Timely"),IF('Contact Info'!$B$6-A155&gt;90,"Pending Untimely","Pending Timely")),IF(G155="Yes",IF(F155-A155&gt;104,"Untimely","Timely"),IF(F155-A155&gt;90,"Untimely","Timely"))))</f>
        <v/>
      </c>
    </row>
    <row r="156" spans="1:11" ht="24.75" customHeight="1" x14ac:dyDescent="0.25">
      <c r="A156" s="30"/>
      <c r="B156" s="29"/>
      <c r="C156" s="76"/>
      <c r="D156" s="29"/>
      <c r="E156" s="76"/>
      <c r="F156" s="30"/>
      <c r="G156" s="30"/>
      <c r="H156" s="76"/>
      <c r="I156" s="77" t="str">
        <f>IF(AND(A156="",F156=""),"",IF(AND(A156="",F156&lt;&gt;""),"Date error",IF(AND(A156&lt;&gt;"",F156&lt;&gt;"",A156&gt;F156),"Date error",IF(AND(A156&lt;&gt;"",F156&lt;&gt;"",F156&lt;='Contact Info'!$B$7),"No","Yes"))))</f>
        <v/>
      </c>
      <c r="J156" s="79" t="str">
        <f t="shared" si="2"/>
        <v/>
      </c>
      <c r="K156" s="77" t="str">
        <f>IF(OR(I156="",I156="Date error"),"",IF(I156="Yes",IF(G156="Yes",IF('Contact Info'!$B$6-A156&gt;104,"Pending Untimely","Pending Timely"),IF('Contact Info'!$B$6-A156&gt;90,"Pending Untimely","Pending Timely")),IF(G156="Yes",IF(F156-A156&gt;104,"Untimely","Timely"),IF(F156-A156&gt;90,"Untimely","Timely"))))</f>
        <v/>
      </c>
    </row>
    <row r="157" spans="1:11" ht="24.75" customHeight="1" x14ac:dyDescent="0.25">
      <c r="A157" s="30"/>
      <c r="B157" s="29"/>
      <c r="C157" s="76"/>
      <c r="D157" s="29"/>
      <c r="E157" s="76"/>
      <c r="F157" s="30"/>
      <c r="G157" s="30"/>
      <c r="H157" s="76"/>
      <c r="I157" s="77" t="str">
        <f>IF(AND(A157="",F157=""),"",IF(AND(A157="",F157&lt;&gt;""),"Date error",IF(AND(A157&lt;&gt;"",F157&lt;&gt;"",A157&gt;F157),"Date error",IF(AND(A157&lt;&gt;"",F157&lt;&gt;"",F157&lt;='Contact Info'!$B$7),"No","Yes"))))</f>
        <v/>
      </c>
      <c r="J157" s="79" t="str">
        <f t="shared" si="2"/>
        <v/>
      </c>
      <c r="K157" s="77" t="str">
        <f>IF(OR(I157="",I157="Date error"),"",IF(I157="Yes",IF(G157="Yes",IF('Contact Info'!$B$6-A157&gt;104,"Pending Untimely","Pending Timely"),IF('Contact Info'!$B$6-A157&gt;90,"Pending Untimely","Pending Timely")),IF(G157="Yes",IF(F157-A157&gt;104,"Untimely","Timely"),IF(F157-A157&gt;90,"Untimely","Timely"))))</f>
        <v/>
      </c>
    </row>
    <row r="158" spans="1:11" ht="24.75" customHeight="1" x14ac:dyDescent="0.25">
      <c r="A158" s="30"/>
      <c r="B158" s="29"/>
      <c r="C158" s="76"/>
      <c r="D158" s="29"/>
      <c r="E158" s="76"/>
      <c r="F158" s="30"/>
      <c r="G158" s="30"/>
      <c r="H158" s="76"/>
      <c r="I158" s="77" t="str">
        <f>IF(AND(A158="",F158=""),"",IF(AND(A158="",F158&lt;&gt;""),"Date error",IF(AND(A158&lt;&gt;"",F158&lt;&gt;"",A158&gt;F158),"Date error",IF(AND(A158&lt;&gt;"",F158&lt;&gt;"",F158&lt;='Contact Info'!$B$7),"No","Yes"))))</f>
        <v/>
      </c>
      <c r="J158" s="79" t="str">
        <f t="shared" si="2"/>
        <v/>
      </c>
      <c r="K158" s="77" t="str">
        <f>IF(OR(I158="",I158="Date error"),"",IF(I158="Yes",IF(G158="Yes",IF('Contact Info'!$B$6-A158&gt;104,"Pending Untimely","Pending Timely"),IF('Contact Info'!$B$6-A158&gt;90,"Pending Untimely","Pending Timely")),IF(G158="Yes",IF(F158-A158&gt;104,"Untimely","Timely"),IF(F158-A158&gt;90,"Untimely","Timely"))))</f>
        <v/>
      </c>
    </row>
    <row r="159" spans="1:11" ht="24.75" customHeight="1" x14ac:dyDescent="0.25">
      <c r="A159" s="30"/>
      <c r="B159" s="29"/>
      <c r="C159" s="76"/>
      <c r="D159" s="29"/>
      <c r="E159" s="76"/>
      <c r="F159" s="30"/>
      <c r="G159" s="30"/>
      <c r="H159" s="76"/>
      <c r="I159" s="77" t="str">
        <f>IF(AND(A159="",F159=""),"",IF(AND(A159="",F159&lt;&gt;""),"Date error",IF(AND(A159&lt;&gt;"",F159&lt;&gt;"",A159&gt;F159),"Date error",IF(AND(A159&lt;&gt;"",F159&lt;&gt;"",F159&lt;='Contact Info'!$B$7),"No","Yes"))))</f>
        <v/>
      </c>
      <c r="J159" s="79" t="str">
        <f t="shared" si="2"/>
        <v/>
      </c>
      <c r="K159" s="77" t="str">
        <f>IF(OR(I159="",I159="Date error"),"",IF(I159="Yes",IF(G159="Yes",IF('Contact Info'!$B$6-A159&gt;104,"Pending Untimely","Pending Timely"),IF('Contact Info'!$B$6-A159&gt;90,"Pending Untimely","Pending Timely")),IF(G159="Yes",IF(F159-A159&gt;104,"Untimely","Timely"),IF(F159-A159&gt;90,"Untimely","Timely"))))</f>
        <v/>
      </c>
    </row>
    <row r="160" spans="1:11" ht="24.75" customHeight="1" x14ac:dyDescent="0.25">
      <c r="A160" s="30"/>
      <c r="B160" s="29"/>
      <c r="C160" s="76"/>
      <c r="D160" s="29"/>
      <c r="E160" s="76"/>
      <c r="F160" s="30"/>
      <c r="G160" s="30"/>
      <c r="H160" s="76"/>
      <c r="I160" s="77" t="str">
        <f>IF(AND(A160="",F160=""),"",IF(AND(A160="",F160&lt;&gt;""),"Date error",IF(AND(A160&lt;&gt;"",F160&lt;&gt;"",A160&gt;F160),"Date error",IF(AND(A160&lt;&gt;"",F160&lt;&gt;"",F160&lt;='Contact Info'!$B$7),"No","Yes"))))</f>
        <v/>
      </c>
      <c r="J160" s="79" t="str">
        <f t="shared" si="2"/>
        <v/>
      </c>
      <c r="K160" s="77" t="str">
        <f>IF(OR(I160="",I160="Date error"),"",IF(I160="Yes",IF(G160="Yes",IF('Contact Info'!$B$6-A160&gt;104,"Pending Untimely","Pending Timely"),IF('Contact Info'!$B$6-A160&gt;90,"Pending Untimely","Pending Timely")),IF(G160="Yes",IF(F160-A160&gt;104,"Untimely","Timely"),IF(F160-A160&gt;90,"Untimely","Timely"))))</f>
        <v/>
      </c>
    </row>
    <row r="161" spans="1:11" ht="24.75" customHeight="1" x14ac:dyDescent="0.25">
      <c r="A161" s="30"/>
      <c r="B161" s="29"/>
      <c r="C161" s="76"/>
      <c r="D161" s="29"/>
      <c r="E161" s="76"/>
      <c r="F161" s="30"/>
      <c r="G161" s="30"/>
      <c r="H161" s="76"/>
      <c r="I161" s="77" t="str">
        <f>IF(AND(A161="",F161=""),"",IF(AND(A161="",F161&lt;&gt;""),"Date error",IF(AND(A161&lt;&gt;"",F161&lt;&gt;"",A161&gt;F161),"Date error",IF(AND(A161&lt;&gt;"",F161&lt;&gt;"",F161&lt;='Contact Info'!$B$7),"No","Yes"))))</f>
        <v/>
      </c>
      <c r="J161" s="79" t="str">
        <f t="shared" si="2"/>
        <v/>
      </c>
      <c r="K161" s="77" t="str">
        <f>IF(OR(I161="",I161="Date error"),"",IF(I161="Yes",IF(G161="Yes",IF('Contact Info'!$B$6-A161&gt;104,"Pending Untimely","Pending Timely"),IF('Contact Info'!$B$6-A161&gt;90,"Pending Untimely","Pending Timely")),IF(G161="Yes",IF(F161-A161&gt;104,"Untimely","Timely"),IF(F161-A161&gt;90,"Untimely","Timely"))))</f>
        <v/>
      </c>
    </row>
    <row r="162" spans="1:11" ht="24.75" customHeight="1" x14ac:dyDescent="0.25">
      <c r="A162" s="30"/>
      <c r="B162" s="29"/>
      <c r="C162" s="76"/>
      <c r="D162" s="29"/>
      <c r="E162" s="76"/>
      <c r="F162" s="30"/>
      <c r="G162" s="30"/>
      <c r="H162" s="76"/>
      <c r="I162" s="77" t="str">
        <f>IF(AND(A162="",F162=""),"",IF(AND(A162="",F162&lt;&gt;""),"Date error",IF(AND(A162&lt;&gt;"",F162&lt;&gt;"",A162&gt;F162),"Date error",IF(AND(A162&lt;&gt;"",F162&lt;&gt;"",F162&lt;='Contact Info'!$B$7),"No","Yes"))))</f>
        <v/>
      </c>
      <c r="J162" s="79" t="str">
        <f t="shared" si="2"/>
        <v/>
      </c>
      <c r="K162" s="77" t="str">
        <f>IF(OR(I162="",I162="Date error"),"",IF(I162="Yes",IF(G162="Yes",IF('Contact Info'!$B$6-A162&gt;104,"Pending Untimely","Pending Timely"),IF('Contact Info'!$B$6-A162&gt;90,"Pending Untimely","Pending Timely")),IF(G162="Yes",IF(F162-A162&gt;104,"Untimely","Timely"),IF(F162-A162&gt;90,"Untimely","Timely"))))</f>
        <v/>
      </c>
    </row>
    <row r="163" spans="1:11" ht="24.75" customHeight="1" x14ac:dyDescent="0.25">
      <c r="A163" s="30"/>
      <c r="B163" s="29"/>
      <c r="C163" s="76"/>
      <c r="D163" s="29"/>
      <c r="E163" s="76"/>
      <c r="F163" s="30"/>
      <c r="G163" s="30"/>
      <c r="H163" s="76"/>
      <c r="I163" s="77" t="str">
        <f>IF(AND(A163="",F163=""),"",IF(AND(A163="",F163&lt;&gt;""),"Date error",IF(AND(A163&lt;&gt;"",F163&lt;&gt;"",A163&gt;F163),"Date error",IF(AND(A163&lt;&gt;"",F163&lt;&gt;"",F163&lt;='Contact Info'!$B$7),"No","Yes"))))</f>
        <v/>
      </c>
      <c r="J163" s="79" t="str">
        <f t="shared" si="2"/>
        <v/>
      </c>
      <c r="K163" s="77" t="str">
        <f>IF(OR(I163="",I163="Date error"),"",IF(I163="Yes",IF(G163="Yes",IF('Contact Info'!$B$6-A163&gt;104,"Pending Untimely","Pending Timely"),IF('Contact Info'!$B$6-A163&gt;90,"Pending Untimely","Pending Timely")),IF(G163="Yes",IF(F163-A163&gt;104,"Untimely","Timely"),IF(F163-A163&gt;90,"Untimely","Timely"))))</f>
        <v/>
      </c>
    </row>
    <row r="164" spans="1:11" ht="24.75" customHeight="1" x14ac:dyDescent="0.25">
      <c r="A164" s="30"/>
      <c r="B164" s="29"/>
      <c r="C164" s="76"/>
      <c r="D164" s="29"/>
      <c r="E164" s="76"/>
      <c r="F164" s="30"/>
      <c r="G164" s="30"/>
      <c r="H164" s="76"/>
      <c r="I164" s="77" t="str">
        <f>IF(AND(A164="",F164=""),"",IF(AND(A164="",F164&lt;&gt;""),"Date error",IF(AND(A164&lt;&gt;"",F164&lt;&gt;"",A164&gt;F164),"Date error",IF(AND(A164&lt;&gt;"",F164&lt;&gt;"",F164&lt;='Contact Info'!$B$7),"No","Yes"))))</f>
        <v/>
      </c>
      <c r="J164" s="79" t="str">
        <f t="shared" si="2"/>
        <v/>
      </c>
      <c r="K164" s="77" t="str">
        <f>IF(OR(I164="",I164="Date error"),"",IF(I164="Yes",IF(G164="Yes",IF('Contact Info'!$B$6-A164&gt;104,"Pending Untimely","Pending Timely"),IF('Contact Info'!$B$6-A164&gt;90,"Pending Untimely","Pending Timely")),IF(G164="Yes",IF(F164-A164&gt;104,"Untimely","Timely"),IF(F164-A164&gt;90,"Untimely","Timely"))))</f>
        <v/>
      </c>
    </row>
    <row r="165" spans="1:11" ht="24.75" customHeight="1" x14ac:dyDescent="0.25">
      <c r="A165" s="30"/>
      <c r="B165" s="29"/>
      <c r="C165" s="76"/>
      <c r="D165" s="29"/>
      <c r="E165" s="76"/>
      <c r="F165" s="30"/>
      <c r="G165" s="30"/>
      <c r="H165" s="76"/>
      <c r="I165" s="77" t="str">
        <f>IF(AND(A165="",F165=""),"",IF(AND(A165="",F165&lt;&gt;""),"Date error",IF(AND(A165&lt;&gt;"",F165&lt;&gt;"",A165&gt;F165),"Date error",IF(AND(A165&lt;&gt;"",F165&lt;&gt;"",F165&lt;='Contact Info'!$B$7),"No","Yes"))))</f>
        <v/>
      </c>
      <c r="J165" s="79" t="str">
        <f t="shared" si="2"/>
        <v/>
      </c>
      <c r="K165" s="77" t="str">
        <f>IF(OR(I165="",I165="Date error"),"",IF(I165="Yes",IF(G165="Yes",IF('Contact Info'!$B$6-A165&gt;104,"Pending Untimely","Pending Timely"),IF('Contact Info'!$B$6-A165&gt;90,"Pending Untimely","Pending Timely")),IF(G165="Yes",IF(F165-A165&gt;104,"Untimely","Timely"),IF(F165-A165&gt;90,"Untimely","Timely"))))</f>
        <v/>
      </c>
    </row>
    <row r="166" spans="1:11" ht="24.75" customHeight="1" x14ac:dyDescent="0.25">
      <c r="A166" s="30"/>
      <c r="B166" s="29"/>
      <c r="C166" s="76"/>
      <c r="D166" s="29"/>
      <c r="E166" s="76"/>
      <c r="F166" s="30"/>
      <c r="G166" s="30"/>
      <c r="H166" s="76"/>
      <c r="I166" s="77" t="str">
        <f>IF(AND(A166="",F166=""),"",IF(AND(A166="",F166&lt;&gt;""),"Date error",IF(AND(A166&lt;&gt;"",F166&lt;&gt;"",A166&gt;F166),"Date error",IF(AND(A166&lt;&gt;"",F166&lt;&gt;"",F166&lt;='Contact Info'!$B$7),"No","Yes"))))</f>
        <v/>
      </c>
      <c r="J166" s="79" t="str">
        <f t="shared" si="2"/>
        <v/>
      </c>
      <c r="K166" s="77" t="str">
        <f>IF(OR(I166="",I166="Date error"),"",IF(I166="Yes",IF(G166="Yes",IF('Contact Info'!$B$6-A166&gt;104,"Pending Untimely","Pending Timely"),IF('Contact Info'!$B$6-A166&gt;90,"Pending Untimely","Pending Timely")),IF(G166="Yes",IF(F166-A166&gt;104,"Untimely","Timely"),IF(F166-A166&gt;90,"Untimely","Timely"))))</f>
        <v/>
      </c>
    </row>
    <row r="167" spans="1:11" ht="24.75" customHeight="1" x14ac:dyDescent="0.25">
      <c r="A167" s="30"/>
      <c r="B167" s="29"/>
      <c r="C167" s="76"/>
      <c r="D167" s="29"/>
      <c r="E167" s="76"/>
      <c r="F167" s="30"/>
      <c r="G167" s="30"/>
      <c r="H167" s="76"/>
      <c r="I167" s="77" t="str">
        <f>IF(AND(A167="",F167=""),"",IF(AND(A167="",F167&lt;&gt;""),"Date error",IF(AND(A167&lt;&gt;"",F167&lt;&gt;"",A167&gt;F167),"Date error",IF(AND(A167&lt;&gt;"",F167&lt;&gt;"",F167&lt;='Contact Info'!$B$7),"No","Yes"))))</f>
        <v/>
      </c>
      <c r="J167" s="79" t="str">
        <f t="shared" si="2"/>
        <v/>
      </c>
      <c r="K167" s="77" t="str">
        <f>IF(OR(I167="",I167="Date error"),"",IF(I167="Yes",IF(G167="Yes",IF('Contact Info'!$B$6-A167&gt;104,"Pending Untimely","Pending Timely"),IF('Contact Info'!$B$6-A167&gt;90,"Pending Untimely","Pending Timely")),IF(G167="Yes",IF(F167-A167&gt;104,"Untimely","Timely"),IF(F167-A167&gt;90,"Untimely","Timely"))))</f>
        <v/>
      </c>
    </row>
    <row r="168" spans="1:11" ht="24.75" customHeight="1" x14ac:dyDescent="0.25">
      <c r="A168" s="30"/>
      <c r="B168" s="29"/>
      <c r="C168" s="76"/>
      <c r="D168" s="29"/>
      <c r="E168" s="76"/>
      <c r="F168" s="30"/>
      <c r="G168" s="30"/>
      <c r="H168" s="76"/>
      <c r="I168" s="77" t="str">
        <f>IF(AND(A168="",F168=""),"",IF(AND(A168="",F168&lt;&gt;""),"Date error",IF(AND(A168&lt;&gt;"",F168&lt;&gt;"",A168&gt;F168),"Date error",IF(AND(A168&lt;&gt;"",F168&lt;&gt;"",F168&lt;='Contact Info'!$B$7),"No","Yes"))))</f>
        <v/>
      </c>
      <c r="J168" s="79" t="str">
        <f t="shared" si="2"/>
        <v/>
      </c>
      <c r="K168" s="77" t="str">
        <f>IF(OR(I168="",I168="Date error"),"",IF(I168="Yes",IF(G168="Yes",IF('Contact Info'!$B$6-A168&gt;104,"Pending Untimely","Pending Timely"),IF('Contact Info'!$B$6-A168&gt;90,"Pending Untimely","Pending Timely")),IF(G168="Yes",IF(F168-A168&gt;104,"Untimely","Timely"),IF(F168-A168&gt;90,"Untimely","Timely"))))</f>
        <v/>
      </c>
    </row>
    <row r="169" spans="1:11" ht="24.75" customHeight="1" x14ac:dyDescent="0.25">
      <c r="A169" s="30"/>
      <c r="B169" s="29"/>
      <c r="C169" s="76"/>
      <c r="D169" s="29"/>
      <c r="E169" s="76"/>
      <c r="F169" s="30"/>
      <c r="G169" s="30"/>
      <c r="H169" s="76"/>
      <c r="I169" s="77" t="str">
        <f>IF(AND(A169="",F169=""),"",IF(AND(A169="",F169&lt;&gt;""),"Date error",IF(AND(A169&lt;&gt;"",F169&lt;&gt;"",A169&gt;F169),"Date error",IF(AND(A169&lt;&gt;"",F169&lt;&gt;"",F169&lt;='Contact Info'!$B$7),"No","Yes"))))</f>
        <v/>
      </c>
      <c r="J169" s="79" t="str">
        <f t="shared" si="2"/>
        <v/>
      </c>
      <c r="K169" s="77" t="str">
        <f>IF(OR(I169="",I169="Date error"),"",IF(I169="Yes",IF(G169="Yes",IF('Contact Info'!$B$6-A169&gt;104,"Pending Untimely","Pending Timely"),IF('Contact Info'!$B$6-A169&gt;90,"Pending Untimely","Pending Timely")),IF(G169="Yes",IF(F169-A169&gt;104,"Untimely","Timely"),IF(F169-A169&gt;90,"Untimely","Timely"))))</f>
        <v/>
      </c>
    </row>
    <row r="170" spans="1:11" ht="24.75" customHeight="1" x14ac:dyDescent="0.25">
      <c r="A170" s="30"/>
      <c r="B170" s="29"/>
      <c r="C170" s="76"/>
      <c r="D170" s="29"/>
      <c r="E170" s="76"/>
      <c r="F170" s="30"/>
      <c r="G170" s="30"/>
      <c r="H170" s="76"/>
      <c r="I170" s="77" t="str">
        <f>IF(AND(A170="",F170=""),"",IF(AND(A170="",F170&lt;&gt;""),"Date error",IF(AND(A170&lt;&gt;"",F170&lt;&gt;"",A170&gt;F170),"Date error",IF(AND(A170&lt;&gt;"",F170&lt;&gt;"",F170&lt;='Contact Info'!$B$7),"No","Yes"))))</f>
        <v/>
      </c>
      <c r="J170" s="79" t="str">
        <f t="shared" si="2"/>
        <v/>
      </c>
      <c r="K170" s="77" t="str">
        <f>IF(OR(I170="",I170="Date error"),"",IF(I170="Yes",IF(G170="Yes",IF('Contact Info'!$B$6-A170&gt;104,"Pending Untimely","Pending Timely"),IF('Contact Info'!$B$6-A170&gt;90,"Pending Untimely","Pending Timely")),IF(G170="Yes",IF(F170-A170&gt;104,"Untimely","Timely"),IF(F170-A170&gt;90,"Untimely","Timely"))))</f>
        <v/>
      </c>
    </row>
    <row r="171" spans="1:11" ht="24.75" customHeight="1" x14ac:dyDescent="0.25">
      <c r="A171" s="30"/>
      <c r="B171" s="29"/>
      <c r="C171" s="76"/>
      <c r="D171" s="29"/>
      <c r="E171" s="76"/>
      <c r="F171" s="30"/>
      <c r="G171" s="30"/>
      <c r="H171" s="76"/>
      <c r="I171" s="77" t="str">
        <f>IF(AND(A171="",F171=""),"",IF(AND(A171="",F171&lt;&gt;""),"Date error",IF(AND(A171&lt;&gt;"",F171&lt;&gt;"",A171&gt;F171),"Date error",IF(AND(A171&lt;&gt;"",F171&lt;&gt;"",F171&lt;='Contact Info'!$B$7),"No","Yes"))))</f>
        <v/>
      </c>
      <c r="J171" s="79" t="str">
        <f t="shared" si="2"/>
        <v/>
      </c>
      <c r="K171" s="77" t="str">
        <f>IF(OR(I171="",I171="Date error"),"",IF(I171="Yes",IF(G171="Yes",IF('Contact Info'!$B$6-A171&gt;104,"Pending Untimely","Pending Timely"),IF('Contact Info'!$B$6-A171&gt;90,"Pending Untimely","Pending Timely")),IF(G171="Yes",IF(F171-A171&gt;104,"Untimely","Timely"),IF(F171-A171&gt;90,"Untimely","Timely"))))</f>
        <v/>
      </c>
    </row>
    <row r="172" spans="1:11" ht="24.75" customHeight="1" x14ac:dyDescent="0.25">
      <c r="A172" s="30"/>
      <c r="B172" s="29"/>
      <c r="C172" s="76"/>
      <c r="D172" s="29"/>
      <c r="E172" s="76"/>
      <c r="F172" s="30"/>
      <c r="G172" s="30"/>
      <c r="H172" s="76"/>
      <c r="I172" s="77" t="str">
        <f>IF(AND(A172="",F172=""),"",IF(AND(A172="",F172&lt;&gt;""),"Date error",IF(AND(A172&lt;&gt;"",F172&lt;&gt;"",A172&gt;F172),"Date error",IF(AND(A172&lt;&gt;"",F172&lt;&gt;"",F172&lt;='Contact Info'!$B$7),"No","Yes"))))</f>
        <v/>
      </c>
      <c r="J172" s="79" t="str">
        <f t="shared" si="2"/>
        <v/>
      </c>
      <c r="K172" s="77" t="str">
        <f>IF(OR(I172="",I172="Date error"),"",IF(I172="Yes",IF(G172="Yes",IF('Contact Info'!$B$6-A172&gt;104,"Pending Untimely","Pending Timely"),IF('Contact Info'!$B$6-A172&gt;90,"Pending Untimely","Pending Timely")),IF(G172="Yes",IF(F172-A172&gt;104,"Untimely","Timely"),IF(F172-A172&gt;90,"Untimely","Timely"))))</f>
        <v/>
      </c>
    </row>
    <row r="173" spans="1:11" ht="24.75" customHeight="1" x14ac:dyDescent="0.25">
      <c r="A173" s="30"/>
      <c r="B173" s="29"/>
      <c r="C173" s="76"/>
      <c r="D173" s="29"/>
      <c r="E173" s="76"/>
      <c r="F173" s="30"/>
      <c r="G173" s="30"/>
      <c r="H173" s="76"/>
      <c r="I173" s="77" t="str">
        <f>IF(AND(A173="",F173=""),"",IF(AND(A173="",F173&lt;&gt;""),"Date error",IF(AND(A173&lt;&gt;"",F173&lt;&gt;"",A173&gt;F173),"Date error",IF(AND(A173&lt;&gt;"",F173&lt;&gt;"",F173&lt;='Contact Info'!$B$7),"No","Yes"))))</f>
        <v/>
      </c>
      <c r="J173" s="79" t="str">
        <f t="shared" si="2"/>
        <v/>
      </c>
      <c r="K173" s="77" t="str">
        <f>IF(OR(I173="",I173="Date error"),"",IF(I173="Yes",IF(G173="Yes",IF('Contact Info'!$B$6-A173&gt;104,"Pending Untimely","Pending Timely"),IF('Contact Info'!$B$6-A173&gt;90,"Pending Untimely","Pending Timely")),IF(G173="Yes",IF(F173-A173&gt;104,"Untimely","Timely"),IF(F173-A173&gt;90,"Untimely","Timely"))))</f>
        <v/>
      </c>
    </row>
    <row r="174" spans="1:11" ht="24.75" customHeight="1" x14ac:dyDescent="0.25">
      <c r="A174" s="30"/>
      <c r="B174" s="29"/>
      <c r="C174" s="76"/>
      <c r="D174" s="29"/>
      <c r="E174" s="76"/>
      <c r="F174" s="30"/>
      <c r="G174" s="30"/>
      <c r="H174" s="76"/>
      <c r="I174" s="77" t="str">
        <f>IF(AND(A174="",F174=""),"",IF(AND(A174="",F174&lt;&gt;""),"Date error",IF(AND(A174&lt;&gt;"",F174&lt;&gt;"",A174&gt;F174),"Date error",IF(AND(A174&lt;&gt;"",F174&lt;&gt;"",F174&lt;='Contact Info'!$B$7),"No","Yes"))))</f>
        <v/>
      </c>
      <c r="J174" s="79" t="str">
        <f t="shared" si="2"/>
        <v/>
      </c>
      <c r="K174" s="77" t="str">
        <f>IF(OR(I174="",I174="Date error"),"",IF(I174="Yes",IF(G174="Yes",IF('Contact Info'!$B$6-A174&gt;104,"Pending Untimely","Pending Timely"),IF('Contact Info'!$B$6-A174&gt;90,"Pending Untimely","Pending Timely")),IF(G174="Yes",IF(F174-A174&gt;104,"Untimely","Timely"),IF(F174-A174&gt;90,"Untimely","Timely"))))</f>
        <v/>
      </c>
    </row>
    <row r="175" spans="1:11" ht="24.75" customHeight="1" x14ac:dyDescent="0.25">
      <c r="A175" s="30"/>
      <c r="B175" s="29"/>
      <c r="C175" s="76"/>
      <c r="D175" s="29"/>
      <c r="E175" s="76"/>
      <c r="F175" s="30"/>
      <c r="G175" s="30"/>
      <c r="H175" s="76"/>
      <c r="I175" s="77" t="str">
        <f>IF(AND(A175="",F175=""),"",IF(AND(A175="",F175&lt;&gt;""),"Date error",IF(AND(A175&lt;&gt;"",F175&lt;&gt;"",A175&gt;F175),"Date error",IF(AND(A175&lt;&gt;"",F175&lt;&gt;"",F175&lt;='Contact Info'!$B$7),"No","Yes"))))</f>
        <v/>
      </c>
      <c r="J175" s="79" t="str">
        <f t="shared" si="2"/>
        <v/>
      </c>
      <c r="K175" s="77" t="str">
        <f>IF(OR(I175="",I175="Date error"),"",IF(I175="Yes",IF(G175="Yes",IF('Contact Info'!$B$6-A175&gt;104,"Pending Untimely","Pending Timely"),IF('Contact Info'!$B$6-A175&gt;90,"Pending Untimely","Pending Timely")),IF(G175="Yes",IF(F175-A175&gt;104,"Untimely","Timely"),IF(F175-A175&gt;90,"Untimely","Timely"))))</f>
        <v/>
      </c>
    </row>
    <row r="176" spans="1:11" ht="24.75" customHeight="1" x14ac:dyDescent="0.25">
      <c r="A176" s="30"/>
      <c r="B176" s="29"/>
      <c r="C176" s="76"/>
      <c r="D176" s="29"/>
      <c r="E176" s="76"/>
      <c r="F176" s="30"/>
      <c r="G176" s="30"/>
      <c r="H176" s="76"/>
      <c r="I176" s="77" t="str">
        <f>IF(AND(A176="",F176=""),"",IF(AND(A176="",F176&lt;&gt;""),"Date error",IF(AND(A176&lt;&gt;"",F176&lt;&gt;"",A176&gt;F176),"Date error",IF(AND(A176&lt;&gt;"",F176&lt;&gt;"",F176&lt;='Contact Info'!$B$7),"No","Yes"))))</f>
        <v/>
      </c>
      <c r="J176" s="79" t="str">
        <f t="shared" si="2"/>
        <v/>
      </c>
      <c r="K176" s="77" t="str">
        <f>IF(OR(I176="",I176="Date error"),"",IF(I176="Yes",IF(G176="Yes",IF('Contact Info'!$B$6-A176&gt;104,"Pending Untimely","Pending Timely"),IF('Contact Info'!$B$6-A176&gt;90,"Pending Untimely","Pending Timely")),IF(G176="Yes",IF(F176-A176&gt;104,"Untimely","Timely"),IF(F176-A176&gt;90,"Untimely","Timely"))))</f>
        <v/>
      </c>
    </row>
    <row r="177" spans="1:11" ht="24.75" customHeight="1" x14ac:dyDescent="0.25">
      <c r="A177" s="30"/>
      <c r="B177" s="29"/>
      <c r="C177" s="76"/>
      <c r="D177" s="29"/>
      <c r="E177" s="76"/>
      <c r="F177" s="30"/>
      <c r="G177" s="30"/>
      <c r="H177" s="76"/>
      <c r="I177" s="77" t="str">
        <f>IF(AND(A177="",F177=""),"",IF(AND(A177="",F177&lt;&gt;""),"Date error",IF(AND(A177&lt;&gt;"",F177&lt;&gt;"",A177&gt;F177),"Date error",IF(AND(A177&lt;&gt;"",F177&lt;&gt;"",F177&lt;='Contact Info'!$B$7),"No","Yes"))))</f>
        <v/>
      </c>
      <c r="J177" s="79" t="str">
        <f t="shared" si="2"/>
        <v/>
      </c>
      <c r="K177" s="77" t="str">
        <f>IF(OR(I177="",I177="Date error"),"",IF(I177="Yes",IF(G177="Yes",IF('Contact Info'!$B$6-A177&gt;104,"Pending Untimely","Pending Timely"),IF('Contact Info'!$B$6-A177&gt;90,"Pending Untimely","Pending Timely")),IF(G177="Yes",IF(F177-A177&gt;104,"Untimely","Timely"),IF(F177-A177&gt;90,"Untimely","Timely"))))</f>
        <v/>
      </c>
    </row>
    <row r="178" spans="1:11" ht="24.75" customHeight="1" x14ac:dyDescent="0.25">
      <c r="A178" s="30"/>
      <c r="B178" s="29"/>
      <c r="C178" s="76"/>
      <c r="D178" s="29"/>
      <c r="E178" s="76"/>
      <c r="F178" s="30"/>
      <c r="G178" s="30"/>
      <c r="H178" s="76"/>
      <c r="I178" s="77" t="str">
        <f>IF(AND(A178="",F178=""),"",IF(AND(A178="",F178&lt;&gt;""),"Date error",IF(AND(A178&lt;&gt;"",F178&lt;&gt;"",A178&gt;F178),"Date error",IF(AND(A178&lt;&gt;"",F178&lt;&gt;"",F178&lt;='Contact Info'!$B$7),"No","Yes"))))</f>
        <v/>
      </c>
      <c r="J178" s="79" t="str">
        <f t="shared" si="2"/>
        <v/>
      </c>
      <c r="K178" s="77" t="str">
        <f>IF(OR(I178="",I178="Date error"),"",IF(I178="Yes",IF(G178="Yes",IF('Contact Info'!$B$6-A178&gt;104,"Pending Untimely","Pending Timely"),IF('Contact Info'!$B$6-A178&gt;90,"Pending Untimely","Pending Timely")),IF(G178="Yes",IF(F178-A178&gt;104,"Untimely","Timely"),IF(F178-A178&gt;90,"Untimely","Timely"))))</f>
        <v/>
      </c>
    </row>
    <row r="179" spans="1:11" ht="24.75" customHeight="1" x14ac:dyDescent="0.25">
      <c r="A179" s="30"/>
      <c r="B179" s="29"/>
      <c r="C179" s="76"/>
      <c r="D179" s="29"/>
      <c r="E179" s="76"/>
      <c r="F179" s="30"/>
      <c r="G179" s="30"/>
      <c r="H179" s="76"/>
      <c r="I179" s="77" t="str">
        <f>IF(AND(A179="",F179=""),"",IF(AND(A179="",F179&lt;&gt;""),"Date error",IF(AND(A179&lt;&gt;"",F179&lt;&gt;"",A179&gt;F179),"Date error",IF(AND(A179&lt;&gt;"",F179&lt;&gt;"",F179&lt;='Contact Info'!$B$7),"No","Yes"))))</f>
        <v/>
      </c>
      <c r="J179" s="79" t="str">
        <f t="shared" si="2"/>
        <v/>
      </c>
      <c r="K179" s="77" t="str">
        <f>IF(OR(I179="",I179="Date error"),"",IF(I179="Yes",IF(G179="Yes",IF('Contact Info'!$B$6-A179&gt;104,"Pending Untimely","Pending Timely"),IF('Contact Info'!$B$6-A179&gt;90,"Pending Untimely","Pending Timely")),IF(G179="Yes",IF(F179-A179&gt;104,"Untimely","Timely"),IF(F179-A179&gt;90,"Untimely","Timely"))))</f>
        <v/>
      </c>
    </row>
    <row r="180" spans="1:11" ht="24.75" customHeight="1" x14ac:dyDescent="0.25">
      <c r="A180" s="30"/>
      <c r="B180" s="29"/>
      <c r="C180" s="76"/>
      <c r="D180" s="29"/>
      <c r="E180" s="76"/>
      <c r="F180" s="30"/>
      <c r="G180" s="30"/>
      <c r="H180" s="76"/>
      <c r="I180" s="77" t="str">
        <f>IF(AND(A180="",F180=""),"",IF(AND(A180="",F180&lt;&gt;""),"Date error",IF(AND(A180&lt;&gt;"",F180&lt;&gt;"",A180&gt;F180),"Date error",IF(AND(A180&lt;&gt;"",F180&lt;&gt;"",F180&lt;='Contact Info'!$B$7),"No","Yes"))))</f>
        <v/>
      </c>
      <c r="J180" s="79" t="str">
        <f t="shared" si="2"/>
        <v/>
      </c>
      <c r="K180" s="77" t="str">
        <f>IF(OR(I180="",I180="Date error"),"",IF(I180="Yes",IF(G180="Yes",IF('Contact Info'!$B$6-A180&gt;104,"Pending Untimely","Pending Timely"),IF('Contact Info'!$B$6-A180&gt;90,"Pending Untimely","Pending Timely")),IF(G180="Yes",IF(F180-A180&gt;104,"Untimely","Timely"),IF(F180-A180&gt;90,"Untimely","Timely"))))</f>
        <v/>
      </c>
    </row>
    <row r="181" spans="1:11" ht="24.75" customHeight="1" x14ac:dyDescent="0.25">
      <c r="A181" s="30"/>
      <c r="B181" s="29"/>
      <c r="C181" s="76"/>
      <c r="D181" s="29"/>
      <c r="E181" s="76"/>
      <c r="F181" s="30"/>
      <c r="G181" s="30"/>
      <c r="H181" s="76"/>
      <c r="I181" s="77" t="str">
        <f>IF(AND(A181="",F181=""),"",IF(AND(A181="",F181&lt;&gt;""),"Date error",IF(AND(A181&lt;&gt;"",F181&lt;&gt;"",A181&gt;F181),"Date error",IF(AND(A181&lt;&gt;"",F181&lt;&gt;"",F181&lt;='Contact Info'!$B$7),"No","Yes"))))</f>
        <v/>
      </c>
      <c r="J181" s="79" t="str">
        <f t="shared" si="2"/>
        <v/>
      </c>
      <c r="K181" s="77" t="str">
        <f>IF(OR(I181="",I181="Date error"),"",IF(I181="Yes",IF(G181="Yes",IF('Contact Info'!$B$6-A181&gt;104,"Pending Untimely","Pending Timely"),IF('Contact Info'!$B$6-A181&gt;90,"Pending Untimely","Pending Timely")),IF(G181="Yes",IF(F181-A181&gt;104,"Untimely","Timely"),IF(F181-A181&gt;90,"Untimely","Timely"))))</f>
        <v/>
      </c>
    </row>
    <row r="182" spans="1:11" ht="24.75" customHeight="1" x14ac:dyDescent="0.25">
      <c r="A182" s="30"/>
      <c r="B182" s="29"/>
      <c r="C182" s="76"/>
      <c r="D182" s="29"/>
      <c r="E182" s="76"/>
      <c r="F182" s="30"/>
      <c r="G182" s="30"/>
      <c r="H182" s="76"/>
      <c r="I182" s="77" t="str">
        <f>IF(AND(A182="",F182=""),"",IF(AND(A182="",F182&lt;&gt;""),"Date error",IF(AND(A182&lt;&gt;"",F182&lt;&gt;"",A182&gt;F182),"Date error",IF(AND(A182&lt;&gt;"",F182&lt;&gt;"",F182&lt;='Contact Info'!$B$7),"No","Yes"))))</f>
        <v/>
      </c>
      <c r="J182" s="79" t="str">
        <f t="shared" si="2"/>
        <v/>
      </c>
      <c r="K182" s="77" t="str">
        <f>IF(OR(I182="",I182="Date error"),"",IF(I182="Yes",IF(G182="Yes",IF('Contact Info'!$B$6-A182&gt;104,"Pending Untimely","Pending Timely"),IF('Contact Info'!$B$6-A182&gt;90,"Pending Untimely","Pending Timely")),IF(G182="Yes",IF(F182-A182&gt;104,"Untimely","Timely"),IF(F182-A182&gt;90,"Untimely","Timely"))))</f>
        <v/>
      </c>
    </row>
    <row r="183" spans="1:11" ht="24.75" customHeight="1" x14ac:dyDescent="0.25">
      <c r="A183" s="30"/>
      <c r="B183" s="29"/>
      <c r="C183" s="76"/>
      <c r="D183" s="29"/>
      <c r="E183" s="76"/>
      <c r="F183" s="30"/>
      <c r="G183" s="30"/>
      <c r="H183" s="76"/>
      <c r="I183" s="77" t="str">
        <f>IF(AND(A183="",F183=""),"",IF(AND(A183="",F183&lt;&gt;""),"Date error",IF(AND(A183&lt;&gt;"",F183&lt;&gt;"",A183&gt;F183),"Date error",IF(AND(A183&lt;&gt;"",F183&lt;&gt;"",F183&lt;='Contact Info'!$B$7),"No","Yes"))))</f>
        <v/>
      </c>
      <c r="J183" s="79" t="str">
        <f t="shared" si="2"/>
        <v/>
      </c>
      <c r="K183" s="77" t="str">
        <f>IF(OR(I183="",I183="Date error"),"",IF(I183="Yes",IF(G183="Yes",IF('Contact Info'!$B$6-A183&gt;104,"Pending Untimely","Pending Timely"),IF('Contact Info'!$B$6-A183&gt;90,"Pending Untimely","Pending Timely")),IF(G183="Yes",IF(F183-A183&gt;104,"Untimely","Timely"),IF(F183-A183&gt;90,"Untimely","Timely"))))</f>
        <v/>
      </c>
    </row>
    <row r="184" spans="1:11" ht="24.75" customHeight="1" x14ac:dyDescent="0.25">
      <c r="A184" s="30"/>
      <c r="B184" s="29"/>
      <c r="C184" s="76"/>
      <c r="D184" s="29"/>
      <c r="E184" s="76"/>
      <c r="F184" s="30"/>
      <c r="G184" s="30"/>
      <c r="H184" s="76"/>
      <c r="I184" s="77" t="str">
        <f>IF(AND(A184="",F184=""),"",IF(AND(A184="",F184&lt;&gt;""),"Date error",IF(AND(A184&lt;&gt;"",F184&lt;&gt;"",A184&gt;F184),"Date error",IF(AND(A184&lt;&gt;"",F184&lt;&gt;"",F184&lt;='Contact Info'!$B$7),"No","Yes"))))</f>
        <v/>
      </c>
      <c r="J184" s="79" t="str">
        <f t="shared" si="2"/>
        <v/>
      </c>
      <c r="K184" s="77" t="str">
        <f>IF(OR(I184="",I184="Date error"),"",IF(I184="Yes",IF(G184="Yes",IF('Contact Info'!$B$6-A184&gt;104,"Pending Untimely","Pending Timely"),IF('Contact Info'!$B$6-A184&gt;90,"Pending Untimely","Pending Timely")),IF(G184="Yes",IF(F184-A184&gt;104,"Untimely","Timely"),IF(F184-A184&gt;90,"Untimely","Timely"))))</f>
        <v/>
      </c>
    </row>
    <row r="185" spans="1:11" ht="24.75" customHeight="1" x14ac:dyDescent="0.25">
      <c r="A185" s="30"/>
      <c r="B185" s="29"/>
      <c r="C185" s="76"/>
      <c r="D185" s="29"/>
      <c r="E185" s="76"/>
      <c r="F185" s="30"/>
      <c r="G185" s="30"/>
      <c r="H185" s="76"/>
      <c r="I185" s="77" t="str">
        <f>IF(AND(A185="",F185=""),"",IF(AND(A185="",F185&lt;&gt;""),"Date error",IF(AND(A185&lt;&gt;"",F185&lt;&gt;"",A185&gt;F185),"Date error",IF(AND(A185&lt;&gt;"",F185&lt;&gt;"",F185&lt;='Contact Info'!$B$7),"No","Yes"))))</f>
        <v/>
      </c>
      <c r="J185" s="79" t="str">
        <f t="shared" si="2"/>
        <v/>
      </c>
      <c r="K185" s="77" t="str">
        <f>IF(OR(I185="",I185="Date error"),"",IF(I185="Yes",IF(G185="Yes",IF('Contact Info'!$B$6-A185&gt;104,"Pending Untimely","Pending Timely"),IF('Contact Info'!$B$6-A185&gt;90,"Pending Untimely","Pending Timely")),IF(G185="Yes",IF(F185-A185&gt;104,"Untimely","Timely"),IF(F185-A185&gt;90,"Untimely","Timely"))))</f>
        <v/>
      </c>
    </row>
    <row r="186" spans="1:11" ht="24.75" customHeight="1" x14ac:dyDescent="0.25">
      <c r="A186" s="30"/>
      <c r="B186" s="29"/>
      <c r="C186" s="76"/>
      <c r="D186" s="29"/>
      <c r="E186" s="76"/>
      <c r="F186" s="30"/>
      <c r="G186" s="30"/>
      <c r="H186" s="76"/>
      <c r="I186" s="77" t="str">
        <f>IF(AND(A186="",F186=""),"",IF(AND(A186="",F186&lt;&gt;""),"Date error",IF(AND(A186&lt;&gt;"",F186&lt;&gt;"",A186&gt;F186),"Date error",IF(AND(A186&lt;&gt;"",F186&lt;&gt;"",F186&lt;='Contact Info'!$B$7),"No","Yes"))))</f>
        <v/>
      </c>
      <c r="J186" s="79" t="str">
        <f t="shared" si="2"/>
        <v/>
      </c>
      <c r="K186" s="77" t="str">
        <f>IF(OR(I186="",I186="Date error"),"",IF(I186="Yes",IF(G186="Yes",IF('Contact Info'!$B$6-A186&gt;104,"Pending Untimely","Pending Timely"),IF('Contact Info'!$B$6-A186&gt;90,"Pending Untimely","Pending Timely")),IF(G186="Yes",IF(F186-A186&gt;104,"Untimely","Timely"),IF(F186-A186&gt;90,"Untimely","Timely"))))</f>
        <v/>
      </c>
    </row>
    <row r="187" spans="1:11" ht="24.75" customHeight="1" x14ac:dyDescent="0.25">
      <c r="A187" s="30"/>
      <c r="B187" s="29"/>
      <c r="C187" s="76"/>
      <c r="D187" s="29"/>
      <c r="E187" s="76"/>
      <c r="F187" s="30"/>
      <c r="G187" s="30"/>
      <c r="H187" s="76"/>
      <c r="I187" s="77" t="str">
        <f>IF(AND(A187="",F187=""),"",IF(AND(A187="",F187&lt;&gt;""),"Date error",IF(AND(A187&lt;&gt;"",F187&lt;&gt;"",A187&gt;F187),"Date error",IF(AND(A187&lt;&gt;"",F187&lt;&gt;"",F187&lt;='Contact Info'!$B$7),"No","Yes"))))</f>
        <v/>
      </c>
      <c r="J187" s="79" t="str">
        <f t="shared" si="2"/>
        <v/>
      </c>
      <c r="K187" s="77" t="str">
        <f>IF(OR(I187="",I187="Date error"),"",IF(I187="Yes",IF(G187="Yes",IF('Contact Info'!$B$6-A187&gt;104,"Pending Untimely","Pending Timely"),IF('Contact Info'!$B$6-A187&gt;90,"Pending Untimely","Pending Timely")),IF(G187="Yes",IF(F187-A187&gt;104,"Untimely","Timely"),IF(F187-A187&gt;90,"Untimely","Timely"))))</f>
        <v/>
      </c>
    </row>
    <row r="188" spans="1:11" ht="24.75" customHeight="1" x14ac:dyDescent="0.25">
      <c r="A188" s="30"/>
      <c r="B188" s="29"/>
      <c r="C188" s="76"/>
      <c r="D188" s="29"/>
      <c r="E188" s="76"/>
      <c r="F188" s="30"/>
      <c r="G188" s="30"/>
      <c r="H188" s="76"/>
      <c r="I188" s="77" t="str">
        <f>IF(AND(A188="",F188=""),"",IF(AND(A188="",F188&lt;&gt;""),"Date error",IF(AND(A188&lt;&gt;"",F188&lt;&gt;"",A188&gt;F188),"Date error",IF(AND(A188&lt;&gt;"",F188&lt;&gt;"",F188&lt;='Contact Info'!$B$7),"No","Yes"))))</f>
        <v/>
      </c>
      <c r="J188" s="79" t="str">
        <f t="shared" si="2"/>
        <v/>
      </c>
      <c r="K188" s="77" t="str">
        <f>IF(OR(I188="",I188="Date error"),"",IF(I188="Yes",IF(G188="Yes",IF('Contact Info'!$B$6-A188&gt;104,"Pending Untimely","Pending Timely"),IF('Contact Info'!$B$6-A188&gt;90,"Pending Untimely","Pending Timely")),IF(G188="Yes",IF(F188-A188&gt;104,"Untimely","Timely"),IF(F188-A188&gt;90,"Untimely","Timely"))))</f>
        <v/>
      </c>
    </row>
    <row r="189" spans="1:11" ht="24.75" customHeight="1" x14ac:dyDescent="0.25">
      <c r="A189" s="30"/>
      <c r="B189" s="29"/>
      <c r="C189" s="76"/>
      <c r="D189" s="29"/>
      <c r="E189" s="76"/>
      <c r="F189" s="30"/>
      <c r="G189" s="30"/>
      <c r="H189" s="76"/>
      <c r="I189" s="77" t="str">
        <f>IF(AND(A189="",F189=""),"",IF(AND(A189="",F189&lt;&gt;""),"Date error",IF(AND(A189&lt;&gt;"",F189&lt;&gt;"",A189&gt;F189),"Date error",IF(AND(A189&lt;&gt;"",F189&lt;&gt;"",F189&lt;='Contact Info'!$B$7),"No","Yes"))))</f>
        <v/>
      </c>
      <c r="J189" s="79" t="str">
        <f t="shared" si="2"/>
        <v/>
      </c>
      <c r="K189" s="77" t="str">
        <f>IF(OR(I189="",I189="Date error"),"",IF(I189="Yes",IF(G189="Yes",IF('Contact Info'!$B$6-A189&gt;104,"Pending Untimely","Pending Timely"),IF('Contact Info'!$B$6-A189&gt;90,"Pending Untimely","Pending Timely")),IF(G189="Yes",IF(F189-A189&gt;104,"Untimely","Timely"),IF(F189-A189&gt;90,"Untimely","Timely"))))</f>
        <v/>
      </c>
    </row>
    <row r="190" spans="1:11" ht="24.75" customHeight="1" x14ac:dyDescent="0.25">
      <c r="A190" s="30"/>
      <c r="B190" s="29"/>
      <c r="C190" s="76"/>
      <c r="D190" s="29"/>
      <c r="E190" s="76"/>
      <c r="F190" s="30"/>
      <c r="G190" s="30"/>
      <c r="H190" s="76"/>
      <c r="I190" s="77" t="str">
        <f>IF(AND(A190="",F190=""),"",IF(AND(A190="",F190&lt;&gt;""),"Date error",IF(AND(A190&lt;&gt;"",F190&lt;&gt;"",A190&gt;F190),"Date error",IF(AND(A190&lt;&gt;"",F190&lt;&gt;"",F190&lt;='Contact Info'!$B$7),"No","Yes"))))</f>
        <v/>
      </c>
      <c r="J190" s="79" t="str">
        <f t="shared" si="2"/>
        <v/>
      </c>
      <c r="K190" s="77" t="str">
        <f>IF(OR(I190="",I190="Date error"),"",IF(I190="Yes",IF(G190="Yes",IF('Contact Info'!$B$6-A190&gt;104,"Pending Untimely","Pending Timely"),IF('Contact Info'!$B$6-A190&gt;90,"Pending Untimely","Pending Timely")),IF(G190="Yes",IF(F190-A190&gt;104,"Untimely","Timely"),IF(F190-A190&gt;90,"Untimely","Timely"))))</f>
        <v/>
      </c>
    </row>
    <row r="191" spans="1:11" ht="24.75" customHeight="1" x14ac:dyDescent="0.25">
      <c r="A191" s="30"/>
      <c r="B191" s="29"/>
      <c r="C191" s="76"/>
      <c r="D191" s="29"/>
      <c r="E191" s="76"/>
      <c r="F191" s="30"/>
      <c r="G191" s="30"/>
      <c r="H191" s="76"/>
      <c r="I191" s="77" t="str">
        <f>IF(AND(A191="",F191=""),"",IF(AND(A191="",F191&lt;&gt;""),"Date error",IF(AND(A191&lt;&gt;"",F191&lt;&gt;"",A191&gt;F191),"Date error",IF(AND(A191&lt;&gt;"",F191&lt;&gt;"",F191&lt;='Contact Info'!$B$7),"No","Yes"))))</f>
        <v/>
      </c>
      <c r="J191" s="79" t="str">
        <f t="shared" si="2"/>
        <v/>
      </c>
      <c r="K191" s="77" t="str">
        <f>IF(OR(I191="",I191="Date error"),"",IF(I191="Yes",IF(G191="Yes",IF('Contact Info'!$B$6-A191&gt;104,"Pending Untimely","Pending Timely"),IF('Contact Info'!$B$6-A191&gt;90,"Pending Untimely","Pending Timely")),IF(G191="Yes",IF(F191-A191&gt;104,"Untimely","Timely"),IF(F191-A191&gt;90,"Untimely","Timely"))))</f>
        <v/>
      </c>
    </row>
    <row r="192" spans="1:11" ht="24.75" customHeight="1" x14ac:dyDescent="0.25">
      <c r="A192" s="30"/>
      <c r="B192" s="29"/>
      <c r="C192" s="76"/>
      <c r="D192" s="29"/>
      <c r="E192" s="76"/>
      <c r="F192" s="30"/>
      <c r="G192" s="30"/>
      <c r="H192" s="76"/>
      <c r="I192" s="77" t="str">
        <f>IF(AND(A192="",F192=""),"",IF(AND(A192="",F192&lt;&gt;""),"Date error",IF(AND(A192&lt;&gt;"",F192&lt;&gt;"",A192&gt;F192),"Date error",IF(AND(A192&lt;&gt;"",F192&lt;&gt;"",F192&lt;='Contact Info'!$B$7),"No","Yes"))))</f>
        <v/>
      </c>
      <c r="J192" s="79" t="str">
        <f t="shared" si="2"/>
        <v/>
      </c>
      <c r="K192" s="77" t="str">
        <f>IF(OR(I192="",I192="Date error"),"",IF(I192="Yes",IF(G192="Yes",IF('Contact Info'!$B$6-A192&gt;104,"Pending Untimely","Pending Timely"),IF('Contact Info'!$B$6-A192&gt;90,"Pending Untimely","Pending Timely")),IF(G192="Yes",IF(F192-A192&gt;104,"Untimely","Timely"),IF(F192-A192&gt;90,"Untimely","Timely"))))</f>
        <v/>
      </c>
    </row>
    <row r="193" spans="1:11" ht="24.75" customHeight="1" x14ac:dyDescent="0.25">
      <c r="A193" s="30"/>
      <c r="B193" s="29"/>
      <c r="C193" s="76"/>
      <c r="D193" s="29"/>
      <c r="E193" s="76"/>
      <c r="F193" s="30"/>
      <c r="G193" s="30"/>
      <c r="H193" s="76"/>
      <c r="I193" s="77" t="str">
        <f>IF(AND(A193="",F193=""),"",IF(AND(A193="",F193&lt;&gt;""),"Date error",IF(AND(A193&lt;&gt;"",F193&lt;&gt;"",A193&gt;F193),"Date error",IF(AND(A193&lt;&gt;"",F193&lt;&gt;"",F193&lt;='Contact Info'!$B$7),"No","Yes"))))</f>
        <v/>
      </c>
      <c r="J193" s="79" t="str">
        <f t="shared" si="2"/>
        <v/>
      </c>
      <c r="K193" s="77" t="str">
        <f>IF(OR(I193="",I193="Date error"),"",IF(I193="Yes",IF(G193="Yes",IF('Contact Info'!$B$6-A193&gt;104,"Pending Untimely","Pending Timely"),IF('Contact Info'!$B$6-A193&gt;90,"Pending Untimely","Pending Timely")),IF(G193="Yes",IF(F193-A193&gt;104,"Untimely","Timely"),IF(F193-A193&gt;90,"Untimely","Timely"))))</f>
        <v/>
      </c>
    </row>
    <row r="194" spans="1:11" ht="24.75" customHeight="1" x14ac:dyDescent="0.25">
      <c r="A194" s="30"/>
      <c r="B194" s="29"/>
      <c r="C194" s="76"/>
      <c r="D194" s="29"/>
      <c r="E194" s="76"/>
      <c r="F194" s="30"/>
      <c r="G194" s="30"/>
      <c r="H194" s="76"/>
      <c r="I194" s="77" t="str">
        <f>IF(AND(A194="",F194=""),"",IF(AND(A194="",F194&lt;&gt;""),"Date error",IF(AND(A194&lt;&gt;"",F194&lt;&gt;"",A194&gt;F194),"Date error",IF(AND(A194&lt;&gt;"",F194&lt;&gt;"",F194&lt;='Contact Info'!$B$7),"No","Yes"))))</f>
        <v/>
      </c>
      <c r="J194" s="79" t="str">
        <f t="shared" si="2"/>
        <v/>
      </c>
      <c r="K194" s="77" t="str">
        <f>IF(OR(I194="",I194="Date error"),"",IF(I194="Yes",IF(G194="Yes",IF('Contact Info'!$B$6-A194&gt;104,"Pending Untimely","Pending Timely"),IF('Contact Info'!$B$6-A194&gt;90,"Pending Untimely","Pending Timely")),IF(G194="Yes",IF(F194-A194&gt;104,"Untimely","Timely"),IF(F194-A194&gt;90,"Untimely","Timely"))))</f>
        <v/>
      </c>
    </row>
    <row r="195" spans="1:11" ht="24.75" customHeight="1" x14ac:dyDescent="0.25">
      <c r="A195" s="30"/>
      <c r="B195" s="29"/>
      <c r="C195" s="76"/>
      <c r="D195" s="29"/>
      <c r="E195" s="76"/>
      <c r="F195" s="30"/>
      <c r="G195" s="30"/>
      <c r="H195" s="76"/>
      <c r="I195" s="77" t="str">
        <f>IF(AND(A195="",F195=""),"",IF(AND(A195="",F195&lt;&gt;""),"Date error",IF(AND(A195&lt;&gt;"",F195&lt;&gt;"",A195&gt;F195),"Date error",IF(AND(A195&lt;&gt;"",F195&lt;&gt;"",F195&lt;='Contact Info'!$B$7),"No","Yes"))))</f>
        <v/>
      </c>
      <c r="J195" s="79" t="str">
        <f t="shared" si="2"/>
        <v/>
      </c>
      <c r="K195" s="77" t="str">
        <f>IF(OR(I195="",I195="Date error"),"",IF(I195="Yes",IF(G195="Yes",IF('Contact Info'!$B$6-A195&gt;104,"Pending Untimely","Pending Timely"),IF('Contact Info'!$B$6-A195&gt;90,"Pending Untimely","Pending Timely")),IF(G195="Yes",IF(F195-A195&gt;104,"Untimely","Timely"),IF(F195-A195&gt;90,"Untimely","Timely"))))</f>
        <v/>
      </c>
    </row>
    <row r="196" spans="1:11" ht="24.75" customHeight="1" x14ac:dyDescent="0.25">
      <c r="A196" s="30"/>
      <c r="B196" s="29"/>
      <c r="C196" s="76"/>
      <c r="D196" s="29"/>
      <c r="E196" s="76"/>
      <c r="F196" s="30"/>
      <c r="G196" s="30"/>
      <c r="H196" s="76"/>
      <c r="I196" s="77" t="str">
        <f>IF(AND(A196="",F196=""),"",IF(AND(A196="",F196&lt;&gt;""),"Date error",IF(AND(A196&lt;&gt;"",F196&lt;&gt;"",A196&gt;F196),"Date error",IF(AND(A196&lt;&gt;"",F196&lt;&gt;"",F196&lt;='Contact Info'!$B$7),"No","Yes"))))</f>
        <v/>
      </c>
      <c r="J196" s="79" t="str">
        <f t="shared" ref="J196:J259" si="3">IF(ISBLANK(F196),"",F196-A196)</f>
        <v/>
      </c>
      <c r="K196" s="77" t="str">
        <f>IF(OR(I196="",I196="Date error"),"",IF(I196="Yes",IF(G196="Yes",IF('Contact Info'!$B$6-A196&gt;104,"Pending Untimely","Pending Timely"),IF('Contact Info'!$B$6-A196&gt;90,"Pending Untimely","Pending Timely")),IF(G196="Yes",IF(F196-A196&gt;104,"Untimely","Timely"),IF(F196-A196&gt;90,"Untimely","Timely"))))</f>
        <v/>
      </c>
    </row>
    <row r="197" spans="1:11" ht="24.75" customHeight="1" x14ac:dyDescent="0.25">
      <c r="A197" s="30"/>
      <c r="B197" s="29"/>
      <c r="C197" s="76"/>
      <c r="D197" s="29"/>
      <c r="E197" s="76"/>
      <c r="F197" s="30"/>
      <c r="G197" s="30"/>
      <c r="H197" s="76"/>
      <c r="I197" s="77" t="str">
        <f>IF(AND(A197="",F197=""),"",IF(AND(A197="",F197&lt;&gt;""),"Date error",IF(AND(A197&lt;&gt;"",F197&lt;&gt;"",A197&gt;F197),"Date error",IF(AND(A197&lt;&gt;"",F197&lt;&gt;"",F197&lt;='Contact Info'!$B$7),"No","Yes"))))</f>
        <v/>
      </c>
      <c r="J197" s="79" t="str">
        <f t="shared" si="3"/>
        <v/>
      </c>
      <c r="K197" s="77" t="str">
        <f>IF(OR(I197="",I197="Date error"),"",IF(I197="Yes",IF(G197="Yes",IF('Contact Info'!$B$6-A197&gt;104,"Pending Untimely","Pending Timely"),IF('Contact Info'!$B$6-A197&gt;90,"Pending Untimely","Pending Timely")),IF(G197="Yes",IF(F197-A197&gt;104,"Untimely","Timely"),IF(F197-A197&gt;90,"Untimely","Timely"))))</f>
        <v/>
      </c>
    </row>
    <row r="198" spans="1:11" ht="24.75" customHeight="1" x14ac:dyDescent="0.25">
      <c r="A198" s="30"/>
      <c r="B198" s="29"/>
      <c r="C198" s="76"/>
      <c r="D198" s="29"/>
      <c r="E198" s="76"/>
      <c r="F198" s="30"/>
      <c r="G198" s="30"/>
      <c r="H198" s="76"/>
      <c r="I198" s="77" t="str">
        <f>IF(AND(A198="",F198=""),"",IF(AND(A198="",F198&lt;&gt;""),"Date error",IF(AND(A198&lt;&gt;"",F198&lt;&gt;"",A198&gt;F198),"Date error",IF(AND(A198&lt;&gt;"",F198&lt;&gt;"",F198&lt;='Contact Info'!$B$7),"No","Yes"))))</f>
        <v/>
      </c>
      <c r="J198" s="79" t="str">
        <f t="shared" si="3"/>
        <v/>
      </c>
      <c r="K198" s="77" t="str">
        <f>IF(OR(I198="",I198="Date error"),"",IF(I198="Yes",IF(G198="Yes",IF('Contact Info'!$B$6-A198&gt;104,"Pending Untimely","Pending Timely"),IF('Contact Info'!$B$6-A198&gt;90,"Pending Untimely","Pending Timely")),IF(G198="Yes",IF(F198-A198&gt;104,"Untimely","Timely"),IF(F198-A198&gt;90,"Untimely","Timely"))))</f>
        <v/>
      </c>
    </row>
    <row r="199" spans="1:11" ht="24.75" customHeight="1" x14ac:dyDescent="0.25">
      <c r="A199" s="30"/>
      <c r="B199" s="29"/>
      <c r="C199" s="76"/>
      <c r="D199" s="29"/>
      <c r="E199" s="76"/>
      <c r="F199" s="30"/>
      <c r="G199" s="30"/>
      <c r="H199" s="76"/>
      <c r="I199" s="77" t="str">
        <f>IF(AND(A199="",F199=""),"",IF(AND(A199="",F199&lt;&gt;""),"Date error",IF(AND(A199&lt;&gt;"",F199&lt;&gt;"",A199&gt;F199),"Date error",IF(AND(A199&lt;&gt;"",F199&lt;&gt;"",F199&lt;='Contact Info'!$B$7),"No","Yes"))))</f>
        <v/>
      </c>
      <c r="J199" s="79" t="str">
        <f t="shared" si="3"/>
        <v/>
      </c>
      <c r="K199" s="77" t="str">
        <f>IF(OR(I199="",I199="Date error"),"",IF(I199="Yes",IF(G199="Yes",IF('Contact Info'!$B$6-A199&gt;104,"Pending Untimely","Pending Timely"),IF('Contact Info'!$B$6-A199&gt;90,"Pending Untimely","Pending Timely")),IF(G199="Yes",IF(F199-A199&gt;104,"Untimely","Timely"),IF(F199-A199&gt;90,"Untimely","Timely"))))</f>
        <v/>
      </c>
    </row>
    <row r="200" spans="1:11" ht="24.75" customHeight="1" x14ac:dyDescent="0.25">
      <c r="A200" s="30"/>
      <c r="B200" s="29"/>
      <c r="C200" s="76"/>
      <c r="D200" s="29"/>
      <c r="E200" s="76"/>
      <c r="F200" s="30"/>
      <c r="G200" s="30"/>
      <c r="H200" s="76"/>
      <c r="I200" s="77" t="str">
        <f>IF(AND(A200="",F200=""),"",IF(AND(A200="",F200&lt;&gt;""),"Date error",IF(AND(A200&lt;&gt;"",F200&lt;&gt;"",A200&gt;F200),"Date error",IF(AND(A200&lt;&gt;"",F200&lt;&gt;"",F200&lt;='Contact Info'!$B$7),"No","Yes"))))</f>
        <v/>
      </c>
      <c r="J200" s="79" t="str">
        <f t="shared" si="3"/>
        <v/>
      </c>
      <c r="K200" s="77" t="str">
        <f>IF(OR(I200="",I200="Date error"),"",IF(I200="Yes",IF(G200="Yes",IF('Contact Info'!$B$6-A200&gt;104,"Pending Untimely","Pending Timely"),IF('Contact Info'!$B$6-A200&gt;90,"Pending Untimely","Pending Timely")),IF(G200="Yes",IF(F200-A200&gt;104,"Untimely","Timely"),IF(F200-A200&gt;90,"Untimely","Timely"))))</f>
        <v/>
      </c>
    </row>
    <row r="201" spans="1:11" ht="24.75" customHeight="1" x14ac:dyDescent="0.25">
      <c r="A201" s="30"/>
      <c r="B201" s="29"/>
      <c r="C201" s="76"/>
      <c r="D201" s="29"/>
      <c r="E201" s="76"/>
      <c r="F201" s="30"/>
      <c r="G201" s="30"/>
      <c r="H201" s="76"/>
      <c r="I201" s="77" t="str">
        <f>IF(AND(A201="",F201=""),"",IF(AND(A201="",F201&lt;&gt;""),"Date error",IF(AND(A201&lt;&gt;"",F201&lt;&gt;"",A201&gt;F201),"Date error",IF(AND(A201&lt;&gt;"",F201&lt;&gt;"",F201&lt;='Contact Info'!$B$7),"No","Yes"))))</f>
        <v/>
      </c>
      <c r="J201" s="79" t="str">
        <f t="shared" si="3"/>
        <v/>
      </c>
      <c r="K201" s="77" t="str">
        <f>IF(OR(I201="",I201="Date error"),"",IF(I201="Yes",IF(G201="Yes",IF('Contact Info'!$B$6-A201&gt;104,"Pending Untimely","Pending Timely"),IF('Contact Info'!$B$6-A201&gt;90,"Pending Untimely","Pending Timely")),IF(G201="Yes",IF(F201-A201&gt;104,"Untimely","Timely"),IF(F201-A201&gt;90,"Untimely","Timely"))))</f>
        <v/>
      </c>
    </row>
    <row r="202" spans="1:11" ht="24.75" customHeight="1" x14ac:dyDescent="0.25">
      <c r="A202" s="30"/>
      <c r="B202" s="29"/>
      <c r="C202" s="76"/>
      <c r="D202" s="29"/>
      <c r="E202" s="76"/>
      <c r="F202" s="30"/>
      <c r="G202" s="30"/>
      <c r="H202" s="76"/>
      <c r="I202" s="77" t="str">
        <f>IF(AND(A202="",F202=""),"",IF(AND(A202="",F202&lt;&gt;""),"Date error",IF(AND(A202&lt;&gt;"",F202&lt;&gt;"",A202&gt;F202),"Date error",IF(AND(A202&lt;&gt;"",F202&lt;&gt;"",F202&lt;='Contact Info'!$B$7),"No","Yes"))))</f>
        <v/>
      </c>
      <c r="J202" s="79" t="str">
        <f t="shared" si="3"/>
        <v/>
      </c>
      <c r="K202" s="77" t="str">
        <f>IF(OR(I202="",I202="Date error"),"",IF(I202="Yes",IF(G202="Yes",IF('Contact Info'!$B$6-A202&gt;104,"Pending Untimely","Pending Timely"),IF('Contact Info'!$B$6-A202&gt;90,"Pending Untimely","Pending Timely")),IF(G202="Yes",IF(F202-A202&gt;104,"Untimely","Timely"),IF(F202-A202&gt;90,"Untimely","Timely"))))</f>
        <v/>
      </c>
    </row>
    <row r="203" spans="1:11" ht="24.75" customHeight="1" x14ac:dyDescent="0.25">
      <c r="A203" s="30"/>
      <c r="B203" s="29"/>
      <c r="C203" s="76"/>
      <c r="D203" s="29"/>
      <c r="E203" s="76"/>
      <c r="F203" s="30"/>
      <c r="G203" s="30"/>
      <c r="H203" s="76"/>
      <c r="I203" s="77" t="str">
        <f>IF(AND(A203="",F203=""),"",IF(AND(A203="",F203&lt;&gt;""),"Date error",IF(AND(A203&lt;&gt;"",F203&lt;&gt;"",A203&gt;F203),"Date error",IF(AND(A203&lt;&gt;"",F203&lt;&gt;"",F203&lt;='Contact Info'!$B$7),"No","Yes"))))</f>
        <v/>
      </c>
      <c r="J203" s="79" t="str">
        <f t="shared" si="3"/>
        <v/>
      </c>
      <c r="K203" s="77" t="str">
        <f>IF(OR(I203="",I203="Date error"),"",IF(I203="Yes",IF(G203="Yes",IF('Contact Info'!$B$6-A203&gt;104,"Pending Untimely","Pending Timely"),IF('Contact Info'!$B$6-A203&gt;90,"Pending Untimely","Pending Timely")),IF(G203="Yes",IF(F203-A203&gt;104,"Untimely","Timely"),IF(F203-A203&gt;90,"Untimely","Timely"))))</f>
        <v/>
      </c>
    </row>
    <row r="204" spans="1:11" ht="24.75" customHeight="1" x14ac:dyDescent="0.25">
      <c r="A204" s="30"/>
      <c r="B204" s="29"/>
      <c r="C204" s="76"/>
      <c r="D204" s="29"/>
      <c r="E204" s="76"/>
      <c r="F204" s="30"/>
      <c r="G204" s="30"/>
      <c r="H204" s="76"/>
      <c r="I204" s="77" t="str">
        <f>IF(AND(A204="",F204=""),"",IF(AND(A204="",F204&lt;&gt;""),"Date error",IF(AND(A204&lt;&gt;"",F204&lt;&gt;"",A204&gt;F204),"Date error",IF(AND(A204&lt;&gt;"",F204&lt;&gt;"",F204&lt;='Contact Info'!$B$7),"No","Yes"))))</f>
        <v/>
      </c>
      <c r="J204" s="79" t="str">
        <f t="shared" si="3"/>
        <v/>
      </c>
      <c r="K204" s="77" t="str">
        <f>IF(OR(I204="",I204="Date error"),"",IF(I204="Yes",IF(G204="Yes",IF('Contact Info'!$B$6-A204&gt;104,"Pending Untimely","Pending Timely"),IF('Contact Info'!$B$6-A204&gt;90,"Pending Untimely","Pending Timely")),IF(G204="Yes",IF(F204-A204&gt;104,"Untimely","Timely"),IF(F204-A204&gt;90,"Untimely","Timely"))))</f>
        <v/>
      </c>
    </row>
    <row r="205" spans="1:11" ht="24.75" customHeight="1" x14ac:dyDescent="0.25">
      <c r="A205" s="30"/>
      <c r="B205" s="29"/>
      <c r="C205" s="76"/>
      <c r="D205" s="29"/>
      <c r="E205" s="76"/>
      <c r="F205" s="30"/>
      <c r="G205" s="30"/>
      <c r="H205" s="76"/>
      <c r="I205" s="77" t="str">
        <f>IF(AND(A205="",F205=""),"",IF(AND(A205="",F205&lt;&gt;""),"Date error",IF(AND(A205&lt;&gt;"",F205&lt;&gt;"",A205&gt;F205),"Date error",IF(AND(A205&lt;&gt;"",F205&lt;&gt;"",F205&lt;='Contact Info'!$B$7),"No","Yes"))))</f>
        <v/>
      </c>
      <c r="J205" s="79" t="str">
        <f t="shared" si="3"/>
        <v/>
      </c>
      <c r="K205" s="77" t="str">
        <f>IF(OR(I205="",I205="Date error"),"",IF(I205="Yes",IF(G205="Yes",IF('Contact Info'!$B$6-A205&gt;104,"Pending Untimely","Pending Timely"),IF('Contact Info'!$B$6-A205&gt;90,"Pending Untimely","Pending Timely")),IF(G205="Yes",IF(F205-A205&gt;104,"Untimely","Timely"),IF(F205-A205&gt;90,"Untimely","Timely"))))</f>
        <v/>
      </c>
    </row>
    <row r="206" spans="1:11" ht="24.75" customHeight="1" x14ac:dyDescent="0.25">
      <c r="A206" s="30"/>
      <c r="B206" s="29"/>
      <c r="C206" s="76"/>
      <c r="D206" s="29"/>
      <c r="E206" s="76"/>
      <c r="F206" s="30"/>
      <c r="G206" s="30"/>
      <c r="H206" s="76"/>
      <c r="I206" s="77" t="str">
        <f>IF(AND(A206="",F206=""),"",IF(AND(A206="",F206&lt;&gt;""),"Date error",IF(AND(A206&lt;&gt;"",F206&lt;&gt;"",A206&gt;F206),"Date error",IF(AND(A206&lt;&gt;"",F206&lt;&gt;"",F206&lt;='Contact Info'!$B$7),"No","Yes"))))</f>
        <v/>
      </c>
      <c r="J206" s="79" t="str">
        <f t="shared" si="3"/>
        <v/>
      </c>
      <c r="K206" s="77" t="str">
        <f>IF(OR(I206="",I206="Date error"),"",IF(I206="Yes",IF(G206="Yes",IF('Contact Info'!$B$6-A206&gt;104,"Pending Untimely","Pending Timely"),IF('Contact Info'!$B$6-A206&gt;90,"Pending Untimely","Pending Timely")),IF(G206="Yes",IF(F206-A206&gt;104,"Untimely","Timely"),IF(F206-A206&gt;90,"Untimely","Timely"))))</f>
        <v/>
      </c>
    </row>
    <row r="207" spans="1:11" ht="24.75" customHeight="1" x14ac:dyDescent="0.25">
      <c r="A207" s="30"/>
      <c r="B207" s="29"/>
      <c r="C207" s="76"/>
      <c r="D207" s="29"/>
      <c r="E207" s="76"/>
      <c r="F207" s="30"/>
      <c r="G207" s="30"/>
      <c r="H207" s="76"/>
      <c r="I207" s="77" t="str">
        <f>IF(AND(A207="",F207=""),"",IF(AND(A207="",F207&lt;&gt;""),"Date error",IF(AND(A207&lt;&gt;"",F207&lt;&gt;"",A207&gt;F207),"Date error",IF(AND(A207&lt;&gt;"",F207&lt;&gt;"",F207&lt;='Contact Info'!$B$7),"No","Yes"))))</f>
        <v/>
      </c>
      <c r="J207" s="79" t="str">
        <f t="shared" si="3"/>
        <v/>
      </c>
      <c r="K207" s="77" t="str">
        <f>IF(OR(I207="",I207="Date error"),"",IF(I207="Yes",IF(G207="Yes",IF('Contact Info'!$B$6-A207&gt;104,"Pending Untimely","Pending Timely"),IF('Contact Info'!$B$6-A207&gt;90,"Pending Untimely","Pending Timely")),IF(G207="Yes",IF(F207-A207&gt;104,"Untimely","Timely"),IF(F207-A207&gt;90,"Untimely","Timely"))))</f>
        <v/>
      </c>
    </row>
    <row r="208" spans="1:11" ht="24.75" customHeight="1" x14ac:dyDescent="0.25">
      <c r="A208" s="30"/>
      <c r="B208" s="29"/>
      <c r="C208" s="76"/>
      <c r="D208" s="29"/>
      <c r="E208" s="76"/>
      <c r="F208" s="30"/>
      <c r="G208" s="30"/>
      <c r="H208" s="76"/>
      <c r="I208" s="77" t="str">
        <f>IF(AND(A208="",F208=""),"",IF(AND(A208="",F208&lt;&gt;""),"Date error",IF(AND(A208&lt;&gt;"",F208&lt;&gt;"",A208&gt;F208),"Date error",IF(AND(A208&lt;&gt;"",F208&lt;&gt;"",F208&lt;='Contact Info'!$B$7),"No","Yes"))))</f>
        <v/>
      </c>
      <c r="J208" s="79" t="str">
        <f t="shared" si="3"/>
        <v/>
      </c>
      <c r="K208" s="77" t="str">
        <f>IF(OR(I208="",I208="Date error"),"",IF(I208="Yes",IF(G208="Yes",IF('Contact Info'!$B$6-A208&gt;104,"Pending Untimely","Pending Timely"),IF('Contact Info'!$B$6-A208&gt;90,"Pending Untimely","Pending Timely")),IF(G208="Yes",IF(F208-A208&gt;104,"Untimely","Timely"),IF(F208-A208&gt;90,"Untimely","Timely"))))</f>
        <v/>
      </c>
    </row>
    <row r="209" spans="1:11" ht="24.75" customHeight="1" x14ac:dyDescent="0.25">
      <c r="A209" s="30"/>
      <c r="B209" s="29"/>
      <c r="C209" s="76"/>
      <c r="D209" s="29"/>
      <c r="E209" s="76"/>
      <c r="F209" s="30"/>
      <c r="G209" s="30"/>
      <c r="H209" s="76"/>
      <c r="I209" s="77" t="str">
        <f>IF(AND(A209="",F209=""),"",IF(AND(A209="",F209&lt;&gt;""),"Date error",IF(AND(A209&lt;&gt;"",F209&lt;&gt;"",A209&gt;F209),"Date error",IF(AND(A209&lt;&gt;"",F209&lt;&gt;"",F209&lt;='Contact Info'!$B$7),"No","Yes"))))</f>
        <v/>
      </c>
      <c r="J209" s="79" t="str">
        <f t="shared" si="3"/>
        <v/>
      </c>
      <c r="K209" s="77" t="str">
        <f>IF(OR(I209="",I209="Date error"),"",IF(I209="Yes",IF(G209="Yes",IF('Contact Info'!$B$6-A209&gt;104,"Pending Untimely","Pending Timely"),IF('Contact Info'!$B$6-A209&gt;90,"Pending Untimely","Pending Timely")),IF(G209="Yes",IF(F209-A209&gt;104,"Untimely","Timely"),IF(F209-A209&gt;90,"Untimely","Timely"))))</f>
        <v/>
      </c>
    </row>
    <row r="210" spans="1:11" ht="24.75" customHeight="1" x14ac:dyDescent="0.25">
      <c r="A210" s="30"/>
      <c r="B210" s="29"/>
      <c r="C210" s="76"/>
      <c r="D210" s="29"/>
      <c r="E210" s="76"/>
      <c r="F210" s="30"/>
      <c r="G210" s="30"/>
      <c r="H210" s="76"/>
      <c r="I210" s="77" t="str">
        <f>IF(AND(A210="",F210=""),"",IF(AND(A210="",F210&lt;&gt;""),"Date error",IF(AND(A210&lt;&gt;"",F210&lt;&gt;"",A210&gt;F210),"Date error",IF(AND(A210&lt;&gt;"",F210&lt;&gt;"",F210&lt;='Contact Info'!$B$7),"No","Yes"))))</f>
        <v/>
      </c>
      <c r="J210" s="79" t="str">
        <f t="shared" si="3"/>
        <v/>
      </c>
      <c r="K210" s="77" t="str">
        <f>IF(OR(I210="",I210="Date error"),"",IF(I210="Yes",IF(G210="Yes",IF('Contact Info'!$B$6-A210&gt;104,"Pending Untimely","Pending Timely"),IF('Contact Info'!$B$6-A210&gt;90,"Pending Untimely","Pending Timely")),IF(G210="Yes",IF(F210-A210&gt;104,"Untimely","Timely"),IF(F210-A210&gt;90,"Untimely","Timely"))))</f>
        <v/>
      </c>
    </row>
    <row r="211" spans="1:11" ht="24.75" customHeight="1" x14ac:dyDescent="0.25">
      <c r="A211" s="30"/>
      <c r="B211" s="29"/>
      <c r="C211" s="76"/>
      <c r="D211" s="29"/>
      <c r="E211" s="76"/>
      <c r="F211" s="30"/>
      <c r="G211" s="30"/>
      <c r="H211" s="76"/>
      <c r="I211" s="77" t="str">
        <f>IF(AND(A211="",F211=""),"",IF(AND(A211="",F211&lt;&gt;""),"Date error",IF(AND(A211&lt;&gt;"",F211&lt;&gt;"",A211&gt;F211),"Date error",IF(AND(A211&lt;&gt;"",F211&lt;&gt;"",F211&lt;='Contact Info'!$B$7),"No","Yes"))))</f>
        <v/>
      </c>
      <c r="J211" s="79" t="str">
        <f t="shared" si="3"/>
        <v/>
      </c>
      <c r="K211" s="77" t="str">
        <f>IF(OR(I211="",I211="Date error"),"",IF(I211="Yes",IF(G211="Yes",IF('Contact Info'!$B$6-A211&gt;104,"Pending Untimely","Pending Timely"),IF('Contact Info'!$B$6-A211&gt;90,"Pending Untimely","Pending Timely")),IF(G211="Yes",IF(F211-A211&gt;104,"Untimely","Timely"),IF(F211-A211&gt;90,"Untimely","Timely"))))</f>
        <v/>
      </c>
    </row>
    <row r="212" spans="1:11" ht="24.75" customHeight="1" x14ac:dyDescent="0.25">
      <c r="A212" s="30"/>
      <c r="B212" s="29"/>
      <c r="C212" s="76"/>
      <c r="D212" s="29"/>
      <c r="E212" s="76"/>
      <c r="F212" s="30"/>
      <c r="G212" s="30"/>
      <c r="H212" s="76"/>
      <c r="I212" s="77" t="str">
        <f>IF(AND(A212="",F212=""),"",IF(AND(A212="",F212&lt;&gt;""),"Date error",IF(AND(A212&lt;&gt;"",F212&lt;&gt;"",A212&gt;F212),"Date error",IF(AND(A212&lt;&gt;"",F212&lt;&gt;"",F212&lt;='Contact Info'!$B$7),"No","Yes"))))</f>
        <v/>
      </c>
      <c r="J212" s="79" t="str">
        <f t="shared" si="3"/>
        <v/>
      </c>
      <c r="K212" s="77" t="str">
        <f>IF(OR(I212="",I212="Date error"),"",IF(I212="Yes",IF(G212="Yes",IF('Contact Info'!$B$6-A212&gt;104,"Pending Untimely","Pending Timely"),IF('Contact Info'!$B$6-A212&gt;90,"Pending Untimely","Pending Timely")),IF(G212="Yes",IF(F212-A212&gt;104,"Untimely","Timely"),IF(F212-A212&gt;90,"Untimely","Timely"))))</f>
        <v/>
      </c>
    </row>
    <row r="213" spans="1:11" ht="24.75" customHeight="1" x14ac:dyDescent="0.25">
      <c r="A213" s="30"/>
      <c r="B213" s="29"/>
      <c r="C213" s="76"/>
      <c r="D213" s="29"/>
      <c r="E213" s="76"/>
      <c r="F213" s="30"/>
      <c r="G213" s="30"/>
      <c r="H213" s="76"/>
      <c r="I213" s="77" t="str">
        <f>IF(AND(A213="",F213=""),"",IF(AND(A213="",F213&lt;&gt;""),"Date error",IF(AND(A213&lt;&gt;"",F213&lt;&gt;"",A213&gt;F213),"Date error",IF(AND(A213&lt;&gt;"",F213&lt;&gt;"",F213&lt;='Contact Info'!$B$7),"No","Yes"))))</f>
        <v/>
      </c>
      <c r="J213" s="79" t="str">
        <f t="shared" si="3"/>
        <v/>
      </c>
      <c r="K213" s="77" t="str">
        <f>IF(OR(I213="",I213="Date error"),"",IF(I213="Yes",IF(G213="Yes",IF('Contact Info'!$B$6-A213&gt;104,"Pending Untimely","Pending Timely"),IF('Contact Info'!$B$6-A213&gt;90,"Pending Untimely","Pending Timely")),IF(G213="Yes",IF(F213-A213&gt;104,"Untimely","Timely"),IF(F213-A213&gt;90,"Untimely","Timely"))))</f>
        <v/>
      </c>
    </row>
    <row r="214" spans="1:11" ht="24.75" customHeight="1" x14ac:dyDescent="0.25">
      <c r="A214" s="30"/>
      <c r="B214" s="29"/>
      <c r="C214" s="76"/>
      <c r="D214" s="29"/>
      <c r="E214" s="76"/>
      <c r="F214" s="30"/>
      <c r="G214" s="30"/>
      <c r="H214" s="76"/>
      <c r="I214" s="77" t="str">
        <f>IF(AND(A214="",F214=""),"",IF(AND(A214="",F214&lt;&gt;""),"Date error",IF(AND(A214&lt;&gt;"",F214&lt;&gt;"",A214&gt;F214),"Date error",IF(AND(A214&lt;&gt;"",F214&lt;&gt;"",F214&lt;='Contact Info'!$B$7),"No","Yes"))))</f>
        <v/>
      </c>
      <c r="J214" s="79" t="str">
        <f t="shared" si="3"/>
        <v/>
      </c>
      <c r="K214" s="77" t="str">
        <f>IF(OR(I214="",I214="Date error"),"",IF(I214="Yes",IF(G214="Yes",IF('Contact Info'!$B$6-A214&gt;104,"Pending Untimely","Pending Timely"),IF('Contact Info'!$B$6-A214&gt;90,"Pending Untimely","Pending Timely")),IF(G214="Yes",IF(F214-A214&gt;104,"Untimely","Timely"),IF(F214-A214&gt;90,"Untimely","Timely"))))</f>
        <v/>
      </c>
    </row>
    <row r="215" spans="1:11" ht="24.75" customHeight="1" x14ac:dyDescent="0.25">
      <c r="A215" s="30"/>
      <c r="B215" s="29"/>
      <c r="C215" s="76"/>
      <c r="D215" s="29"/>
      <c r="E215" s="76"/>
      <c r="F215" s="30"/>
      <c r="G215" s="30"/>
      <c r="H215" s="76"/>
      <c r="I215" s="77" t="str">
        <f>IF(AND(A215="",F215=""),"",IF(AND(A215="",F215&lt;&gt;""),"Date error",IF(AND(A215&lt;&gt;"",F215&lt;&gt;"",A215&gt;F215),"Date error",IF(AND(A215&lt;&gt;"",F215&lt;&gt;"",F215&lt;='Contact Info'!$B$7),"No","Yes"))))</f>
        <v/>
      </c>
      <c r="J215" s="79" t="str">
        <f t="shared" si="3"/>
        <v/>
      </c>
      <c r="K215" s="77" t="str">
        <f>IF(OR(I215="",I215="Date error"),"",IF(I215="Yes",IF(G215="Yes",IF('Contact Info'!$B$6-A215&gt;104,"Pending Untimely","Pending Timely"),IF('Contact Info'!$B$6-A215&gt;90,"Pending Untimely","Pending Timely")),IF(G215="Yes",IF(F215-A215&gt;104,"Untimely","Timely"),IF(F215-A215&gt;90,"Untimely","Timely"))))</f>
        <v/>
      </c>
    </row>
    <row r="216" spans="1:11" ht="24.75" customHeight="1" x14ac:dyDescent="0.25">
      <c r="A216" s="30"/>
      <c r="B216" s="29"/>
      <c r="C216" s="76"/>
      <c r="D216" s="29"/>
      <c r="E216" s="76"/>
      <c r="F216" s="30"/>
      <c r="G216" s="30"/>
      <c r="H216" s="76"/>
      <c r="I216" s="77" t="str">
        <f>IF(AND(A216="",F216=""),"",IF(AND(A216="",F216&lt;&gt;""),"Date error",IF(AND(A216&lt;&gt;"",F216&lt;&gt;"",A216&gt;F216),"Date error",IF(AND(A216&lt;&gt;"",F216&lt;&gt;"",F216&lt;='Contact Info'!$B$7),"No","Yes"))))</f>
        <v/>
      </c>
      <c r="J216" s="79" t="str">
        <f t="shared" si="3"/>
        <v/>
      </c>
      <c r="K216" s="77" t="str">
        <f>IF(OR(I216="",I216="Date error"),"",IF(I216="Yes",IF(G216="Yes",IF('Contact Info'!$B$6-A216&gt;104,"Pending Untimely","Pending Timely"),IF('Contact Info'!$B$6-A216&gt;90,"Pending Untimely","Pending Timely")),IF(G216="Yes",IF(F216-A216&gt;104,"Untimely","Timely"),IF(F216-A216&gt;90,"Untimely","Timely"))))</f>
        <v/>
      </c>
    </row>
    <row r="217" spans="1:11" ht="24.75" customHeight="1" x14ac:dyDescent="0.25">
      <c r="A217" s="30"/>
      <c r="B217" s="29"/>
      <c r="C217" s="76"/>
      <c r="D217" s="29"/>
      <c r="E217" s="76"/>
      <c r="F217" s="30"/>
      <c r="G217" s="30"/>
      <c r="H217" s="76"/>
      <c r="I217" s="77" t="str">
        <f>IF(AND(A217="",F217=""),"",IF(AND(A217="",F217&lt;&gt;""),"Date error",IF(AND(A217&lt;&gt;"",F217&lt;&gt;"",A217&gt;F217),"Date error",IF(AND(A217&lt;&gt;"",F217&lt;&gt;"",F217&lt;='Contact Info'!$B$7),"No","Yes"))))</f>
        <v/>
      </c>
      <c r="J217" s="79" t="str">
        <f t="shared" si="3"/>
        <v/>
      </c>
      <c r="K217" s="77" t="str">
        <f>IF(OR(I217="",I217="Date error"),"",IF(I217="Yes",IF(G217="Yes",IF('Contact Info'!$B$6-A217&gt;104,"Pending Untimely","Pending Timely"),IF('Contact Info'!$B$6-A217&gt;90,"Pending Untimely","Pending Timely")),IF(G217="Yes",IF(F217-A217&gt;104,"Untimely","Timely"),IF(F217-A217&gt;90,"Untimely","Timely"))))</f>
        <v/>
      </c>
    </row>
    <row r="218" spans="1:11" ht="24.75" customHeight="1" x14ac:dyDescent="0.25">
      <c r="A218" s="30"/>
      <c r="B218" s="29"/>
      <c r="C218" s="76"/>
      <c r="D218" s="29"/>
      <c r="E218" s="76"/>
      <c r="F218" s="30"/>
      <c r="G218" s="30"/>
      <c r="H218" s="76"/>
      <c r="I218" s="77" t="str">
        <f>IF(AND(A218="",F218=""),"",IF(AND(A218="",F218&lt;&gt;""),"Date error",IF(AND(A218&lt;&gt;"",F218&lt;&gt;"",A218&gt;F218),"Date error",IF(AND(A218&lt;&gt;"",F218&lt;&gt;"",F218&lt;='Contact Info'!$B$7),"No","Yes"))))</f>
        <v/>
      </c>
      <c r="J218" s="79" t="str">
        <f t="shared" si="3"/>
        <v/>
      </c>
      <c r="K218" s="77" t="str">
        <f>IF(OR(I218="",I218="Date error"),"",IF(I218="Yes",IF(G218="Yes",IF('Contact Info'!$B$6-A218&gt;104,"Pending Untimely","Pending Timely"),IF('Contact Info'!$B$6-A218&gt;90,"Pending Untimely","Pending Timely")),IF(G218="Yes",IF(F218-A218&gt;104,"Untimely","Timely"),IF(F218-A218&gt;90,"Untimely","Timely"))))</f>
        <v/>
      </c>
    </row>
    <row r="219" spans="1:11" ht="24.75" customHeight="1" x14ac:dyDescent="0.25">
      <c r="A219" s="30"/>
      <c r="B219" s="29"/>
      <c r="C219" s="76"/>
      <c r="D219" s="29"/>
      <c r="E219" s="76"/>
      <c r="F219" s="30"/>
      <c r="G219" s="30"/>
      <c r="H219" s="76"/>
      <c r="I219" s="77" t="str">
        <f>IF(AND(A219="",F219=""),"",IF(AND(A219="",F219&lt;&gt;""),"Date error",IF(AND(A219&lt;&gt;"",F219&lt;&gt;"",A219&gt;F219),"Date error",IF(AND(A219&lt;&gt;"",F219&lt;&gt;"",F219&lt;='Contact Info'!$B$7),"No","Yes"))))</f>
        <v/>
      </c>
      <c r="J219" s="79" t="str">
        <f t="shared" si="3"/>
        <v/>
      </c>
      <c r="K219" s="77" t="str">
        <f>IF(OR(I219="",I219="Date error"),"",IF(I219="Yes",IF(G219="Yes",IF('Contact Info'!$B$6-A219&gt;104,"Pending Untimely","Pending Timely"),IF('Contact Info'!$B$6-A219&gt;90,"Pending Untimely","Pending Timely")),IF(G219="Yes",IF(F219-A219&gt;104,"Untimely","Timely"),IF(F219-A219&gt;90,"Untimely","Timely"))))</f>
        <v/>
      </c>
    </row>
    <row r="220" spans="1:11" ht="24.75" customHeight="1" x14ac:dyDescent="0.25">
      <c r="A220" s="30"/>
      <c r="B220" s="29"/>
      <c r="C220" s="76"/>
      <c r="D220" s="29"/>
      <c r="E220" s="76"/>
      <c r="F220" s="30"/>
      <c r="G220" s="30"/>
      <c r="H220" s="76"/>
      <c r="I220" s="77" t="str">
        <f>IF(AND(A220="",F220=""),"",IF(AND(A220="",F220&lt;&gt;""),"Date error",IF(AND(A220&lt;&gt;"",F220&lt;&gt;"",A220&gt;F220),"Date error",IF(AND(A220&lt;&gt;"",F220&lt;&gt;"",F220&lt;='Contact Info'!$B$7),"No","Yes"))))</f>
        <v/>
      </c>
      <c r="J220" s="79" t="str">
        <f t="shared" si="3"/>
        <v/>
      </c>
      <c r="K220" s="77" t="str">
        <f>IF(OR(I220="",I220="Date error"),"",IF(I220="Yes",IF(G220="Yes",IF('Contact Info'!$B$6-A220&gt;104,"Pending Untimely","Pending Timely"),IF('Contact Info'!$B$6-A220&gt;90,"Pending Untimely","Pending Timely")),IF(G220="Yes",IF(F220-A220&gt;104,"Untimely","Timely"),IF(F220-A220&gt;90,"Untimely","Timely"))))</f>
        <v/>
      </c>
    </row>
    <row r="221" spans="1:11" ht="24.75" customHeight="1" x14ac:dyDescent="0.25">
      <c r="A221" s="30"/>
      <c r="B221" s="29"/>
      <c r="C221" s="76"/>
      <c r="D221" s="29"/>
      <c r="E221" s="76"/>
      <c r="F221" s="30"/>
      <c r="G221" s="30"/>
      <c r="H221" s="76"/>
      <c r="I221" s="77" t="str">
        <f>IF(AND(A221="",F221=""),"",IF(AND(A221="",F221&lt;&gt;""),"Date error",IF(AND(A221&lt;&gt;"",F221&lt;&gt;"",A221&gt;F221),"Date error",IF(AND(A221&lt;&gt;"",F221&lt;&gt;"",F221&lt;='Contact Info'!$B$7),"No","Yes"))))</f>
        <v/>
      </c>
      <c r="J221" s="79" t="str">
        <f t="shared" si="3"/>
        <v/>
      </c>
      <c r="K221" s="77" t="str">
        <f>IF(OR(I221="",I221="Date error"),"",IF(I221="Yes",IF(G221="Yes",IF('Contact Info'!$B$6-A221&gt;104,"Pending Untimely","Pending Timely"),IF('Contact Info'!$B$6-A221&gt;90,"Pending Untimely","Pending Timely")),IF(G221="Yes",IF(F221-A221&gt;104,"Untimely","Timely"),IF(F221-A221&gt;90,"Untimely","Timely"))))</f>
        <v/>
      </c>
    </row>
    <row r="222" spans="1:11" ht="24.75" customHeight="1" x14ac:dyDescent="0.25">
      <c r="A222" s="30"/>
      <c r="B222" s="29"/>
      <c r="C222" s="76"/>
      <c r="D222" s="29"/>
      <c r="E222" s="76"/>
      <c r="F222" s="30"/>
      <c r="G222" s="30"/>
      <c r="H222" s="76"/>
      <c r="I222" s="77" t="str">
        <f>IF(AND(A222="",F222=""),"",IF(AND(A222="",F222&lt;&gt;""),"Date error",IF(AND(A222&lt;&gt;"",F222&lt;&gt;"",A222&gt;F222),"Date error",IF(AND(A222&lt;&gt;"",F222&lt;&gt;"",F222&lt;='Contact Info'!$B$7),"No","Yes"))))</f>
        <v/>
      </c>
      <c r="J222" s="79" t="str">
        <f t="shared" si="3"/>
        <v/>
      </c>
      <c r="K222" s="77" t="str">
        <f>IF(OR(I222="",I222="Date error"),"",IF(I222="Yes",IF(G222="Yes",IF('Contact Info'!$B$6-A222&gt;104,"Pending Untimely","Pending Timely"),IF('Contact Info'!$B$6-A222&gt;90,"Pending Untimely","Pending Timely")),IF(G222="Yes",IF(F222-A222&gt;104,"Untimely","Timely"),IF(F222-A222&gt;90,"Untimely","Timely"))))</f>
        <v/>
      </c>
    </row>
    <row r="223" spans="1:11" ht="24.75" customHeight="1" x14ac:dyDescent="0.25">
      <c r="A223" s="30"/>
      <c r="B223" s="29"/>
      <c r="C223" s="76"/>
      <c r="D223" s="29"/>
      <c r="E223" s="76"/>
      <c r="F223" s="30"/>
      <c r="G223" s="30"/>
      <c r="H223" s="76"/>
      <c r="I223" s="77" t="str">
        <f>IF(AND(A223="",F223=""),"",IF(AND(A223="",F223&lt;&gt;""),"Date error",IF(AND(A223&lt;&gt;"",F223&lt;&gt;"",A223&gt;F223),"Date error",IF(AND(A223&lt;&gt;"",F223&lt;&gt;"",F223&lt;='Contact Info'!$B$7),"No","Yes"))))</f>
        <v/>
      </c>
      <c r="J223" s="79" t="str">
        <f t="shared" si="3"/>
        <v/>
      </c>
      <c r="K223" s="77" t="str">
        <f>IF(OR(I223="",I223="Date error"),"",IF(I223="Yes",IF(G223="Yes",IF('Contact Info'!$B$6-A223&gt;104,"Pending Untimely","Pending Timely"),IF('Contact Info'!$B$6-A223&gt;90,"Pending Untimely","Pending Timely")),IF(G223="Yes",IF(F223-A223&gt;104,"Untimely","Timely"),IF(F223-A223&gt;90,"Untimely","Timely"))))</f>
        <v/>
      </c>
    </row>
    <row r="224" spans="1:11" ht="24.75" customHeight="1" x14ac:dyDescent="0.25">
      <c r="A224" s="30"/>
      <c r="B224" s="29"/>
      <c r="C224" s="76"/>
      <c r="D224" s="29"/>
      <c r="E224" s="76"/>
      <c r="F224" s="30"/>
      <c r="G224" s="30"/>
      <c r="H224" s="76"/>
      <c r="I224" s="77" t="str">
        <f>IF(AND(A224="",F224=""),"",IF(AND(A224="",F224&lt;&gt;""),"Date error",IF(AND(A224&lt;&gt;"",F224&lt;&gt;"",A224&gt;F224),"Date error",IF(AND(A224&lt;&gt;"",F224&lt;&gt;"",F224&lt;='Contact Info'!$B$7),"No","Yes"))))</f>
        <v/>
      </c>
      <c r="J224" s="79" t="str">
        <f t="shared" si="3"/>
        <v/>
      </c>
      <c r="K224" s="77" t="str">
        <f>IF(OR(I224="",I224="Date error"),"",IF(I224="Yes",IF(G224="Yes",IF('Contact Info'!$B$6-A224&gt;104,"Pending Untimely","Pending Timely"),IF('Contact Info'!$B$6-A224&gt;90,"Pending Untimely","Pending Timely")),IF(G224="Yes",IF(F224-A224&gt;104,"Untimely","Timely"),IF(F224-A224&gt;90,"Untimely","Timely"))))</f>
        <v/>
      </c>
    </row>
    <row r="225" spans="1:11" ht="24.75" customHeight="1" x14ac:dyDescent="0.25">
      <c r="A225" s="30"/>
      <c r="B225" s="29"/>
      <c r="C225" s="76"/>
      <c r="D225" s="29"/>
      <c r="E225" s="76"/>
      <c r="F225" s="30"/>
      <c r="G225" s="30"/>
      <c r="H225" s="76"/>
      <c r="I225" s="77" t="str">
        <f>IF(AND(A225="",F225=""),"",IF(AND(A225="",F225&lt;&gt;""),"Date error",IF(AND(A225&lt;&gt;"",F225&lt;&gt;"",A225&gt;F225),"Date error",IF(AND(A225&lt;&gt;"",F225&lt;&gt;"",F225&lt;='Contact Info'!$B$7),"No","Yes"))))</f>
        <v/>
      </c>
      <c r="J225" s="79" t="str">
        <f t="shared" si="3"/>
        <v/>
      </c>
      <c r="K225" s="77" t="str">
        <f>IF(OR(I225="",I225="Date error"),"",IF(I225="Yes",IF(G225="Yes",IF('Contact Info'!$B$6-A225&gt;104,"Pending Untimely","Pending Timely"),IF('Contact Info'!$B$6-A225&gt;90,"Pending Untimely","Pending Timely")),IF(G225="Yes",IF(F225-A225&gt;104,"Untimely","Timely"),IF(F225-A225&gt;90,"Untimely","Timely"))))</f>
        <v/>
      </c>
    </row>
    <row r="226" spans="1:11" ht="24.75" customHeight="1" x14ac:dyDescent="0.25">
      <c r="A226" s="30"/>
      <c r="B226" s="29"/>
      <c r="C226" s="76"/>
      <c r="D226" s="29"/>
      <c r="E226" s="76"/>
      <c r="F226" s="30"/>
      <c r="G226" s="30"/>
      <c r="H226" s="76"/>
      <c r="I226" s="77" t="str">
        <f>IF(AND(A226="",F226=""),"",IF(AND(A226="",F226&lt;&gt;""),"Date error",IF(AND(A226&lt;&gt;"",F226&lt;&gt;"",A226&gt;F226),"Date error",IF(AND(A226&lt;&gt;"",F226&lt;&gt;"",F226&lt;='Contact Info'!$B$7),"No","Yes"))))</f>
        <v/>
      </c>
      <c r="J226" s="79" t="str">
        <f t="shared" si="3"/>
        <v/>
      </c>
      <c r="K226" s="77" t="str">
        <f>IF(OR(I226="",I226="Date error"),"",IF(I226="Yes",IF(G226="Yes",IF('Contact Info'!$B$6-A226&gt;104,"Pending Untimely","Pending Timely"),IF('Contact Info'!$B$6-A226&gt;90,"Pending Untimely","Pending Timely")),IF(G226="Yes",IF(F226-A226&gt;104,"Untimely","Timely"),IF(F226-A226&gt;90,"Untimely","Timely"))))</f>
        <v/>
      </c>
    </row>
    <row r="227" spans="1:11" ht="24.75" customHeight="1" x14ac:dyDescent="0.25">
      <c r="A227" s="30"/>
      <c r="B227" s="29"/>
      <c r="C227" s="76"/>
      <c r="D227" s="29"/>
      <c r="E227" s="76"/>
      <c r="F227" s="30"/>
      <c r="G227" s="30"/>
      <c r="H227" s="76"/>
      <c r="I227" s="77" t="str">
        <f>IF(AND(A227="",F227=""),"",IF(AND(A227="",F227&lt;&gt;""),"Date error",IF(AND(A227&lt;&gt;"",F227&lt;&gt;"",A227&gt;F227),"Date error",IF(AND(A227&lt;&gt;"",F227&lt;&gt;"",F227&lt;='Contact Info'!$B$7),"No","Yes"))))</f>
        <v/>
      </c>
      <c r="J227" s="79" t="str">
        <f t="shared" si="3"/>
        <v/>
      </c>
      <c r="K227" s="77" t="str">
        <f>IF(OR(I227="",I227="Date error"),"",IF(I227="Yes",IF(G227="Yes",IF('Contact Info'!$B$6-A227&gt;104,"Pending Untimely","Pending Timely"),IF('Contact Info'!$B$6-A227&gt;90,"Pending Untimely","Pending Timely")),IF(G227="Yes",IF(F227-A227&gt;104,"Untimely","Timely"),IF(F227-A227&gt;90,"Untimely","Timely"))))</f>
        <v/>
      </c>
    </row>
    <row r="228" spans="1:11" ht="24.75" customHeight="1" x14ac:dyDescent="0.25">
      <c r="A228" s="30"/>
      <c r="B228" s="29"/>
      <c r="C228" s="76"/>
      <c r="D228" s="29"/>
      <c r="E228" s="76"/>
      <c r="F228" s="30"/>
      <c r="G228" s="30"/>
      <c r="H228" s="76"/>
      <c r="I228" s="77" t="str">
        <f>IF(AND(A228="",F228=""),"",IF(AND(A228="",F228&lt;&gt;""),"Date error",IF(AND(A228&lt;&gt;"",F228&lt;&gt;"",A228&gt;F228),"Date error",IF(AND(A228&lt;&gt;"",F228&lt;&gt;"",F228&lt;='Contact Info'!$B$7),"No","Yes"))))</f>
        <v/>
      </c>
      <c r="J228" s="79" t="str">
        <f t="shared" si="3"/>
        <v/>
      </c>
      <c r="K228" s="77" t="str">
        <f>IF(OR(I228="",I228="Date error"),"",IF(I228="Yes",IF(G228="Yes",IF('Contact Info'!$B$6-A228&gt;104,"Pending Untimely","Pending Timely"),IF('Contact Info'!$B$6-A228&gt;90,"Pending Untimely","Pending Timely")),IF(G228="Yes",IF(F228-A228&gt;104,"Untimely","Timely"),IF(F228-A228&gt;90,"Untimely","Timely"))))</f>
        <v/>
      </c>
    </row>
    <row r="229" spans="1:11" ht="24.75" customHeight="1" x14ac:dyDescent="0.25">
      <c r="A229" s="30"/>
      <c r="B229" s="29"/>
      <c r="C229" s="76"/>
      <c r="D229" s="29"/>
      <c r="E229" s="76"/>
      <c r="F229" s="30"/>
      <c r="G229" s="30"/>
      <c r="H229" s="76"/>
      <c r="I229" s="77" t="str">
        <f>IF(AND(A229="",F229=""),"",IF(AND(A229="",F229&lt;&gt;""),"Date error",IF(AND(A229&lt;&gt;"",F229&lt;&gt;"",A229&gt;F229),"Date error",IF(AND(A229&lt;&gt;"",F229&lt;&gt;"",F229&lt;='Contact Info'!$B$7),"No","Yes"))))</f>
        <v/>
      </c>
      <c r="J229" s="79" t="str">
        <f t="shared" si="3"/>
        <v/>
      </c>
      <c r="K229" s="77" t="str">
        <f>IF(OR(I229="",I229="Date error"),"",IF(I229="Yes",IF(G229="Yes",IF('Contact Info'!$B$6-A229&gt;104,"Pending Untimely","Pending Timely"),IF('Contact Info'!$B$6-A229&gt;90,"Pending Untimely","Pending Timely")),IF(G229="Yes",IF(F229-A229&gt;104,"Untimely","Timely"),IF(F229-A229&gt;90,"Untimely","Timely"))))</f>
        <v/>
      </c>
    </row>
    <row r="230" spans="1:11" ht="24.75" customHeight="1" x14ac:dyDescent="0.25">
      <c r="A230" s="30"/>
      <c r="B230" s="29"/>
      <c r="C230" s="76"/>
      <c r="D230" s="29"/>
      <c r="E230" s="76"/>
      <c r="F230" s="30"/>
      <c r="G230" s="30"/>
      <c r="H230" s="76"/>
      <c r="I230" s="77" t="str">
        <f>IF(AND(A230="",F230=""),"",IF(AND(A230="",F230&lt;&gt;""),"Date error",IF(AND(A230&lt;&gt;"",F230&lt;&gt;"",A230&gt;F230),"Date error",IF(AND(A230&lt;&gt;"",F230&lt;&gt;"",F230&lt;='Contact Info'!$B$7),"No","Yes"))))</f>
        <v/>
      </c>
      <c r="J230" s="79" t="str">
        <f t="shared" si="3"/>
        <v/>
      </c>
      <c r="K230" s="77" t="str">
        <f>IF(OR(I230="",I230="Date error"),"",IF(I230="Yes",IF(G230="Yes",IF('Contact Info'!$B$6-A230&gt;104,"Pending Untimely","Pending Timely"),IF('Contact Info'!$B$6-A230&gt;90,"Pending Untimely","Pending Timely")),IF(G230="Yes",IF(F230-A230&gt;104,"Untimely","Timely"),IF(F230-A230&gt;90,"Untimely","Timely"))))</f>
        <v/>
      </c>
    </row>
    <row r="231" spans="1:11" ht="24.75" customHeight="1" x14ac:dyDescent="0.25">
      <c r="A231" s="30"/>
      <c r="B231" s="29"/>
      <c r="C231" s="76"/>
      <c r="D231" s="29"/>
      <c r="E231" s="76"/>
      <c r="F231" s="30"/>
      <c r="G231" s="30"/>
      <c r="H231" s="76"/>
      <c r="I231" s="77" t="str">
        <f>IF(AND(A231="",F231=""),"",IF(AND(A231="",F231&lt;&gt;""),"Date error",IF(AND(A231&lt;&gt;"",F231&lt;&gt;"",A231&gt;F231),"Date error",IF(AND(A231&lt;&gt;"",F231&lt;&gt;"",F231&lt;='Contact Info'!$B$7),"No","Yes"))))</f>
        <v/>
      </c>
      <c r="J231" s="79" t="str">
        <f t="shared" si="3"/>
        <v/>
      </c>
      <c r="K231" s="77" t="str">
        <f>IF(OR(I231="",I231="Date error"),"",IF(I231="Yes",IF(G231="Yes",IF('Contact Info'!$B$6-A231&gt;104,"Pending Untimely","Pending Timely"),IF('Contact Info'!$B$6-A231&gt;90,"Pending Untimely","Pending Timely")),IF(G231="Yes",IF(F231-A231&gt;104,"Untimely","Timely"),IF(F231-A231&gt;90,"Untimely","Timely"))))</f>
        <v/>
      </c>
    </row>
    <row r="232" spans="1:11" ht="24.75" customHeight="1" x14ac:dyDescent="0.25">
      <c r="A232" s="30"/>
      <c r="B232" s="29"/>
      <c r="C232" s="76"/>
      <c r="D232" s="29"/>
      <c r="E232" s="76"/>
      <c r="F232" s="30"/>
      <c r="G232" s="30"/>
      <c r="H232" s="76"/>
      <c r="I232" s="77" t="str">
        <f>IF(AND(A232="",F232=""),"",IF(AND(A232="",F232&lt;&gt;""),"Date error",IF(AND(A232&lt;&gt;"",F232&lt;&gt;"",A232&gt;F232),"Date error",IF(AND(A232&lt;&gt;"",F232&lt;&gt;"",F232&lt;='Contact Info'!$B$7),"No","Yes"))))</f>
        <v/>
      </c>
      <c r="J232" s="79" t="str">
        <f t="shared" si="3"/>
        <v/>
      </c>
      <c r="K232" s="77" t="str">
        <f>IF(OR(I232="",I232="Date error"),"",IF(I232="Yes",IF(G232="Yes",IF('Contact Info'!$B$6-A232&gt;104,"Pending Untimely","Pending Timely"),IF('Contact Info'!$B$6-A232&gt;90,"Pending Untimely","Pending Timely")),IF(G232="Yes",IF(F232-A232&gt;104,"Untimely","Timely"),IF(F232-A232&gt;90,"Untimely","Timely"))))</f>
        <v/>
      </c>
    </row>
    <row r="233" spans="1:11" ht="24.75" customHeight="1" x14ac:dyDescent="0.25">
      <c r="A233" s="30"/>
      <c r="B233" s="29"/>
      <c r="C233" s="76"/>
      <c r="D233" s="29"/>
      <c r="E233" s="76"/>
      <c r="F233" s="30"/>
      <c r="G233" s="30"/>
      <c r="H233" s="76"/>
      <c r="I233" s="77" t="str">
        <f>IF(AND(A233="",F233=""),"",IF(AND(A233="",F233&lt;&gt;""),"Date error",IF(AND(A233&lt;&gt;"",F233&lt;&gt;"",A233&gt;F233),"Date error",IF(AND(A233&lt;&gt;"",F233&lt;&gt;"",F233&lt;='Contact Info'!$B$7),"No","Yes"))))</f>
        <v/>
      </c>
      <c r="J233" s="79" t="str">
        <f t="shared" si="3"/>
        <v/>
      </c>
      <c r="K233" s="77" t="str">
        <f>IF(OR(I233="",I233="Date error"),"",IF(I233="Yes",IF(G233="Yes",IF('Contact Info'!$B$6-A233&gt;104,"Pending Untimely","Pending Timely"),IF('Contact Info'!$B$6-A233&gt;90,"Pending Untimely","Pending Timely")),IF(G233="Yes",IF(F233-A233&gt;104,"Untimely","Timely"),IF(F233-A233&gt;90,"Untimely","Timely"))))</f>
        <v/>
      </c>
    </row>
    <row r="234" spans="1:11" ht="24.75" customHeight="1" x14ac:dyDescent="0.25">
      <c r="A234" s="30"/>
      <c r="B234" s="29"/>
      <c r="C234" s="76"/>
      <c r="D234" s="29"/>
      <c r="E234" s="76"/>
      <c r="F234" s="30"/>
      <c r="G234" s="30"/>
      <c r="H234" s="76"/>
      <c r="I234" s="77" t="str">
        <f>IF(AND(A234="",F234=""),"",IF(AND(A234="",F234&lt;&gt;""),"Date error",IF(AND(A234&lt;&gt;"",F234&lt;&gt;"",A234&gt;F234),"Date error",IF(AND(A234&lt;&gt;"",F234&lt;&gt;"",F234&lt;='Contact Info'!$B$7),"No","Yes"))))</f>
        <v/>
      </c>
      <c r="J234" s="79" t="str">
        <f t="shared" si="3"/>
        <v/>
      </c>
      <c r="K234" s="77" t="str">
        <f>IF(OR(I234="",I234="Date error"),"",IF(I234="Yes",IF(G234="Yes",IF('Contact Info'!$B$6-A234&gt;104,"Pending Untimely","Pending Timely"),IF('Contact Info'!$B$6-A234&gt;90,"Pending Untimely","Pending Timely")),IF(G234="Yes",IF(F234-A234&gt;104,"Untimely","Timely"),IF(F234-A234&gt;90,"Untimely","Timely"))))</f>
        <v/>
      </c>
    </row>
    <row r="235" spans="1:11" ht="24.75" customHeight="1" x14ac:dyDescent="0.25">
      <c r="A235" s="30"/>
      <c r="B235" s="29"/>
      <c r="C235" s="76"/>
      <c r="D235" s="29"/>
      <c r="E235" s="76"/>
      <c r="F235" s="30"/>
      <c r="G235" s="30"/>
      <c r="H235" s="76"/>
      <c r="I235" s="77" t="str">
        <f>IF(AND(A235="",F235=""),"",IF(AND(A235="",F235&lt;&gt;""),"Date error",IF(AND(A235&lt;&gt;"",F235&lt;&gt;"",A235&gt;F235),"Date error",IF(AND(A235&lt;&gt;"",F235&lt;&gt;"",F235&lt;='Contact Info'!$B$7),"No","Yes"))))</f>
        <v/>
      </c>
      <c r="J235" s="79" t="str">
        <f t="shared" si="3"/>
        <v/>
      </c>
      <c r="K235" s="77" t="str">
        <f>IF(OR(I235="",I235="Date error"),"",IF(I235="Yes",IF(G235="Yes",IF('Contact Info'!$B$6-A235&gt;104,"Pending Untimely","Pending Timely"),IF('Contact Info'!$B$6-A235&gt;90,"Pending Untimely","Pending Timely")),IF(G235="Yes",IF(F235-A235&gt;104,"Untimely","Timely"),IF(F235-A235&gt;90,"Untimely","Timely"))))</f>
        <v/>
      </c>
    </row>
    <row r="236" spans="1:11" ht="24.75" customHeight="1" x14ac:dyDescent="0.25">
      <c r="A236" s="30"/>
      <c r="B236" s="29"/>
      <c r="C236" s="76"/>
      <c r="D236" s="29"/>
      <c r="E236" s="76"/>
      <c r="F236" s="30"/>
      <c r="G236" s="30"/>
      <c r="H236" s="76"/>
      <c r="I236" s="77" t="str">
        <f>IF(AND(A236="",F236=""),"",IF(AND(A236="",F236&lt;&gt;""),"Date error",IF(AND(A236&lt;&gt;"",F236&lt;&gt;"",A236&gt;F236),"Date error",IF(AND(A236&lt;&gt;"",F236&lt;&gt;"",F236&lt;='Contact Info'!$B$7),"No","Yes"))))</f>
        <v/>
      </c>
      <c r="J236" s="79" t="str">
        <f t="shared" si="3"/>
        <v/>
      </c>
      <c r="K236" s="77" t="str">
        <f>IF(OR(I236="",I236="Date error"),"",IF(I236="Yes",IF(G236="Yes",IF('Contact Info'!$B$6-A236&gt;104,"Pending Untimely","Pending Timely"),IF('Contact Info'!$B$6-A236&gt;90,"Pending Untimely","Pending Timely")),IF(G236="Yes",IF(F236-A236&gt;104,"Untimely","Timely"),IF(F236-A236&gt;90,"Untimely","Timely"))))</f>
        <v/>
      </c>
    </row>
    <row r="237" spans="1:11" ht="24.75" customHeight="1" x14ac:dyDescent="0.25">
      <c r="A237" s="30"/>
      <c r="B237" s="29"/>
      <c r="C237" s="76"/>
      <c r="D237" s="29"/>
      <c r="E237" s="76"/>
      <c r="F237" s="30"/>
      <c r="G237" s="30"/>
      <c r="H237" s="76"/>
      <c r="I237" s="77" t="str">
        <f>IF(AND(A237="",F237=""),"",IF(AND(A237="",F237&lt;&gt;""),"Date error",IF(AND(A237&lt;&gt;"",F237&lt;&gt;"",A237&gt;F237),"Date error",IF(AND(A237&lt;&gt;"",F237&lt;&gt;"",F237&lt;='Contact Info'!$B$7),"No","Yes"))))</f>
        <v/>
      </c>
      <c r="J237" s="79" t="str">
        <f t="shared" si="3"/>
        <v/>
      </c>
      <c r="K237" s="77" t="str">
        <f>IF(OR(I237="",I237="Date error"),"",IF(I237="Yes",IF(G237="Yes",IF('Contact Info'!$B$6-A237&gt;104,"Pending Untimely","Pending Timely"),IF('Contact Info'!$B$6-A237&gt;90,"Pending Untimely","Pending Timely")),IF(G237="Yes",IF(F237-A237&gt;104,"Untimely","Timely"),IF(F237-A237&gt;90,"Untimely","Timely"))))</f>
        <v/>
      </c>
    </row>
    <row r="238" spans="1:11" ht="24.75" customHeight="1" x14ac:dyDescent="0.25">
      <c r="A238" s="30"/>
      <c r="B238" s="29"/>
      <c r="C238" s="76"/>
      <c r="D238" s="29"/>
      <c r="E238" s="76"/>
      <c r="F238" s="30"/>
      <c r="G238" s="30"/>
      <c r="H238" s="76"/>
      <c r="I238" s="77" t="str">
        <f>IF(AND(A238="",F238=""),"",IF(AND(A238="",F238&lt;&gt;""),"Date error",IF(AND(A238&lt;&gt;"",F238&lt;&gt;"",A238&gt;F238),"Date error",IF(AND(A238&lt;&gt;"",F238&lt;&gt;"",F238&lt;='Contact Info'!$B$7),"No","Yes"))))</f>
        <v/>
      </c>
      <c r="J238" s="79" t="str">
        <f t="shared" si="3"/>
        <v/>
      </c>
      <c r="K238" s="77" t="str">
        <f>IF(OR(I238="",I238="Date error"),"",IF(I238="Yes",IF(G238="Yes",IF('Contact Info'!$B$6-A238&gt;104,"Pending Untimely","Pending Timely"),IF('Contact Info'!$B$6-A238&gt;90,"Pending Untimely","Pending Timely")),IF(G238="Yes",IF(F238-A238&gt;104,"Untimely","Timely"),IF(F238-A238&gt;90,"Untimely","Timely"))))</f>
        <v/>
      </c>
    </row>
    <row r="239" spans="1:11" ht="24.75" customHeight="1" x14ac:dyDescent="0.25">
      <c r="A239" s="30"/>
      <c r="B239" s="29"/>
      <c r="C239" s="76"/>
      <c r="D239" s="29"/>
      <c r="E239" s="76"/>
      <c r="F239" s="30"/>
      <c r="G239" s="30"/>
      <c r="H239" s="76"/>
      <c r="I239" s="77" t="str">
        <f>IF(AND(A239="",F239=""),"",IF(AND(A239="",F239&lt;&gt;""),"Date error",IF(AND(A239&lt;&gt;"",F239&lt;&gt;"",A239&gt;F239),"Date error",IF(AND(A239&lt;&gt;"",F239&lt;&gt;"",F239&lt;='Contact Info'!$B$7),"No","Yes"))))</f>
        <v/>
      </c>
      <c r="J239" s="79" t="str">
        <f t="shared" si="3"/>
        <v/>
      </c>
      <c r="K239" s="77" t="str">
        <f>IF(OR(I239="",I239="Date error"),"",IF(I239="Yes",IF(G239="Yes",IF('Contact Info'!$B$6-A239&gt;104,"Pending Untimely","Pending Timely"),IF('Contact Info'!$B$6-A239&gt;90,"Pending Untimely","Pending Timely")),IF(G239="Yes",IF(F239-A239&gt;104,"Untimely","Timely"),IF(F239-A239&gt;90,"Untimely","Timely"))))</f>
        <v/>
      </c>
    </row>
    <row r="240" spans="1:11" ht="24.75" customHeight="1" x14ac:dyDescent="0.25">
      <c r="A240" s="30"/>
      <c r="B240" s="29"/>
      <c r="C240" s="76"/>
      <c r="D240" s="29"/>
      <c r="E240" s="76"/>
      <c r="F240" s="30"/>
      <c r="G240" s="30"/>
      <c r="H240" s="76"/>
      <c r="I240" s="77" t="str">
        <f>IF(AND(A240="",F240=""),"",IF(AND(A240="",F240&lt;&gt;""),"Date error",IF(AND(A240&lt;&gt;"",F240&lt;&gt;"",A240&gt;F240),"Date error",IF(AND(A240&lt;&gt;"",F240&lt;&gt;"",F240&lt;='Contact Info'!$B$7),"No","Yes"))))</f>
        <v/>
      </c>
      <c r="J240" s="79" t="str">
        <f t="shared" si="3"/>
        <v/>
      </c>
      <c r="K240" s="77" t="str">
        <f>IF(OR(I240="",I240="Date error"),"",IF(I240="Yes",IF(G240="Yes",IF('Contact Info'!$B$6-A240&gt;104,"Pending Untimely","Pending Timely"),IF('Contact Info'!$B$6-A240&gt;90,"Pending Untimely","Pending Timely")),IF(G240="Yes",IF(F240-A240&gt;104,"Untimely","Timely"),IF(F240-A240&gt;90,"Untimely","Timely"))))</f>
        <v/>
      </c>
    </row>
    <row r="241" spans="1:11" ht="24.75" customHeight="1" x14ac:dyDescent="0.25">
      <c r="A241" s="30"/>
      <c r="B241" s="29"/>
      <c r="C241" s="76"/>
      <c r="D241" s="29"/>
      <c r="E241" s="76"/>
      <c r="F241" s="30"/>
      <c r="G241" s="30"/>
      <c r="H241" s="76"/>
      <c r="I241" s="77" t="str">
        <f>IF(AND(A241="",F241=""),"",IF(AND(A241="",F241&lt;&gt;""),"Date error",IF(AND(A241&lt;&gt;"",F241&lt;&gt;"",A241&gt;F241),"Date error",IF(AND(A241&lt;&gt;"",F241&lt;&gt;"",F241&lt;='Contact Info'!$B$7),"No","Yes"))))</f>
        <v/>
      </c>
      <c r="J241" s="79" t="str">
        <f t="shared" si="3"/>
        <v/>
      </c>
      <c r="K241" s="77" t="str">
        <f>IF(OR(I241="",I241="Date error"),"",IF(I241="Yes",IF(G241="Yes",IF('Contact Info'!$B$6-A241&gt;104,"Pending Untimely","Pending Timely"),IF('Contact Info'!$B$6-A241&gt;90,"Pending Untimely","Pending Timely")),IF(G241="Yes",IF(F241-A241&gt;104,"Untimely","Timely"),IF(F241-A241&gt;90,"Untimely","Timely"))))</f>
        <v/>
      </c>
    </row>
    <row r="242" spans="1:11" ht="24.75" customHeight="1" x14ac:dyDescent="0.25">
      <c r="A242" s="30"/>
      <c r="B242" s="29"/>
      <c r="C242" s="76"/>
      <c r="D242" s="29"/>
      <c r="E242" s="76"/>
      <c r="F242" s="30"/>
      <c r="G242" s="30"/>
      <c r="H242" s="76"/>
      <c r="I242" s="77" t="str">
        <f>IF(AND(A242="",F242=""),"",IF(AND(A242="",F242&lt;&gt;""),"Date error",IF(AND(A242&lt;&gt;"",F242&lt;&gt;"",A242&gt;F242),"Date error",IF(AND(A242&lt;&gt;"",F242&lt;&gt;"",F242&lt;='Contact Info'!$B$7),"No","Yes"))))</f>
        <v/>
      </c>
      <c r="J242" s="79" t="str">
        <f t="shared" si="3"/>
        <v/>
      </c>
      <c r="K242" s="77" t="str">
        <f>IF(OR(I242="",I242="Date error"),"",IF(I242="Yes",IF(G242="Yes",IF('Contact Info'!$B$6-A242&gt;104,"Pending Untimely","Pending Timely"),IF('Contact Info'!$B$6-A242&gt;90,"Pending Untimely","Pending Timely")),IF(G242="Yes",IF(F242-A242&gt;104,"Untimely","Timely"),IF(F242-A242&gt;90,"Untimely","Timely"))))</f>
        <v/>
      </c>
    </row>
    <row r="243" spans="1:11" ht="24.75" customHeight="1" x14ac:dyDescent="0.25">
      <c r="A243" s="30"/>
      <c r="B243" s="29"/>
      <c r="C243" s="76"/>
      <c r="D243" s="29"/>
      <c r="E243" s="76"/>
      <c r="F243" s="30"/>
      <c r="G243" s="30"/>
      <c r="H243" s="76"/>
      <c r="I243" s="77" t="str">
        <f>IF(AND(A243="",F243=""),"",IF(AND(A243="",F243&lt;&gt;""),"Date error",IF(AND(A243&lt;&gt;"",F243&lt;&gt;"",A243&gt;F243),"Date error",IF(AND(A243&lt;&gt;"",F243&lt;&gt;"",F243&lt;='Contact Info'!$B$7),"No","Yes"))))</f>
        <v/>
      </c>
      <c r="J243" s="79" t="str">
        <f t="shared" si="3"/>
        <v/>
      </c>
      <c r="K243" s="77" t="str">
        <f>IF(OR(I243="",I243="Date error"),"",IF(I243="Yes",IF(G243="Yes",IF('Contact Info'!$B$6-A243&gt;104,"Pending Untimely","Pending Timely"),IF('Contact Info'!$B$6-A243&gt;90,"Pending Untimely","Pending Timely")),IF(G243="Yes",IF(F243-A243&gt;104,"Untimely","Timely"),IF(F243-A243&gt;90,"Untimely","Timely"))))</f>
        <v/>
      </c>
    </row>
    <row r="244" spans="1:11" ht="24.75" customHeight="1" x14ac:dyDescent="0.25">
      <c r="A244" s="30"/>
      <c r="B244" s="29"/>
      <c r="C244" s="76"/>
      <c r="D244" s="29"/>
      <c r="E244" s="76"/>
      <c r="F244" s="30"/>
      <c r="G244" s="30"/>
      <c r="H244" s="76"/>
      <c r="I244" s="77" t="str">
        <f>IF(AND(A244="",F244=""),"",IF(AND(A244="",F244&lt;&gt;""),"Date error",IF(AND(A244&lt;&gt;"",F244&lt;&gt;"",A244&gt;F244),"Date error",IF(AND(A244&lt;&gt;"",F244&lt;&gt;"",F244&lt;='Contact Info'!$B$7),"No","Yes"))))</f>
        <v/>
      </c>
      <c r="J244" s="79" t="str">
        <f t="shared" si="3"/>
        <v/>
      </c>
      <c r="K244" s="77" t="str">
        <f>IF(OR(I244="",I244="Date error"),"",IF(I244="Yes",IF(G244="Yes",IF('Contact Info'!$B$6-A244&gt;104,"Pending Untimely","Pending Timely"),IF('Contact Info'!$B$6-A244&gt;90,"Pending Untimely","Pending Timely")),IF(G244="Yes",IF(F244-A244&gt;104,"Untimely","Timely"),IF(F244-A244&gt;90,"Untimely","Timely"))))</f>
        <v/>
      </c>
    </row>
    <row r="245" spans="1:11" ht="24.75" customHeight="1" x14ac:dyDescent="0.25">
      <c r="A245" s="30"/>
      <c r="B245" s="29"/>
      <c r="C245" s="76"/>
      <c r="D245" s="29"/>
      <c r="E245" s="76"/>
      <c r="F245" s="30"/>
      <c r="G245" s="30"/>
      <c r="H245" s="76"/>
      <c r="I245" s="77" t="str">
        <f>IF(AND(A245="",F245=""),"",IF(AND(A245="",F245&lt;&gt;""),"Date error",IF(AND(A245&lt;&gt;"",F245&lt;&gt;"",A245&gt;F245),"Date error",IF(AND(A245&lt;&gt;"",F245&lt;&gt;"",F245&lt;='Contact Info'!$B$7),"No","Yes"))))</f>
        <v/>
      </c>
      <c r="J245" s="79" t="str">
        <f t="shared" si="3"/>
        <v/>
      </c>
      <c r="K245" s="77" t="str">
        <f>IF(OR(I245="",I245="Date error"),"",IF(I245="Yes",IF(G245="Yes",IF('Contact Info'!$B$6-A245&gt;104,"Pending Untimely","Pending Timely"),IF('Contact Info'!$B$6-A245&gt;90,"Pending Untimely","Pending Timely")),IF(G245="Yes",IF(F245-A245&gt;104,"Untimely","Timely"),IF(F245-A245&gt;90,"Untimely","Timely"))))</f>
        <v/>
      </c>
    </row>
    <row r="246" spans="1:11" ht="24.75" customHeight="1" x14ac:dyDescent="0.25">
      <c r="A246" s="30"/>
      <c r="B246" s="29"/>
      <c r="C246" s="76"/>
      <c r="D246" s="29"/>
      <c r="E246" s="76"/>
      <c r="F246" s="30"/>
      <c r="G246" s="30"/>
      <c r="H246" s="76"/>
      <c r="I246" s="77" t="str">
        <f>IF(AND(A246="",F246=""),"",IF(AND(A246="",F246&lt;&gt;""),"Date error",IF(AND(A246&lt;&gt;"",F246&lt;&gt;"",A246&gt;F246),"Date error",IF(AND(A246&lt;&gt;"",F246&lt;&gt;"",F246&lt;='Contact Info'!$B$7),"No","Yes"))))</f>
        <v/>
      </c>
      <c r="J246" s="79" t="str">
        <f t="shared" si="3"/>
        <v/>
      </c>
      <c r="K246" s="77" t="str">
        <f>IF(OR(I246="",I246="Date error"),"",IF(I246="Yes",IF(G246="Yes",IF('Contact Info'!$B$6-A246&gt;104,"Pending Untimely","Pending Timely"),IF('Contact Info'!$B$6-A246&gt;90,"Pending Untimely","Pending Timely")),IF(G246="Yes",IF(F246-A246&gt;104,"Untimely","Timely"),IF(F246-A246&gt;90,"Untimely","Timely"))))</f>
        <v/>
      </c>
    </row>
    <row r="247" spans="1:11" ht="24.75" customHeight="1" x14ac:dyDescent="0.25">
      <c r="A247" s="30"/>
      <c r="B247" s="29"/>
      <c r="C247" s="76"/>
      <c r="D247" s="29"/>
      <c r="E247" s="76"/>
      <c r="F247" s="30"/>
      <c r="G247" s="30"/>
      <c r="H247" s="76"/>
      <c r="I247" s="77" t="str">
        <f>IF(AND(A247="",F247=""),"",IF(AND(A247="",F247&lt;&gt;""),"Date error",IF(AND(A247&lt;&gt;"",F247&lt;&gt;"",A247&gt;F247),"Date error",IF(AND(A247&lt;&gt;"",F247&lt;&gt;"",F247&lt;='Contact Info'!$B$7),"No","Yes"))))</f>
        <v/>
      </c>
      <c r="J247" s="79" t="str">
        <f t="shared" si="3"/>
        <v/>
      </c>
      <c r="K247" s="77" t="str">
        <f>IF(OR(I247="",I247="Date error"),"",IF(I247="Yes",IF(G247="Yes",IF('Contact Info'!$B$6-A247&gt;104,"Pending Untimely","Pending Timely"),IF('Contact Info'!$B$6-A247&gt;90,"Pending Untimely","Pending Timely")),IF(G247="Yes",IF(F247-A247&gt;104,"Untimely","Timely"),IF(F247-A247&gt;90,"Untimely","Timely"))))</f>
        <v/>
      </c>
    </row>
    <row r="248" spans="1:11" ht="24.75" customHeight="1" x14ac:dyDescent="0.25">
      <c r="A248" s="30"/>
      <c r="B248" s="29"/>
      <c r="C248" s="76"/>
      <c r="D248" s="29"/>
      <c r="E248" s="76"/>
      <c r="F248" s="30"/>
      <c r="G248" s="30"/>
      <c r="H248" s="76"/>
      <c r="I248" s="77" t="str">
        <f>IF(AND(A248="",F248=""),"",IF(AND(A248="",F248&lt;&gt;""),"Date error",IF(AND(A248&lt;&gt;"",F248&lt;&gt;"",A248&gt;F248),"Date error",IF(AND(A248&lt;&gt;"",F248&lt;&gt;"",F248&lt;='Contact Info'!$B$7),"No","Yes"))))</f>
        <v/>
      </c>
      <c r="J248" s="79" t="str">
        <f t="shared" si="3"/>
        <v/>
      </c>
      <c r="K248" s="77" t="str">
        <f>IF(OR(I248="",I248="Date error"),"",IF(I248="Yes",IF(G248="Yes",IF('Contact Info'!$B$6-A248&gt;104,"Pending Untimely","Pending Timely"),IF('Contact Info'!$B$6-A248&gt;90,"Pending Untimely","Pending Timely")),IF(G248="Yes",IF(F248-A248&gt;104,"Untimely","Timely"),IF(F248-A248&gt;90,"Untimely","Timely"))))</f>
        <v/>
      </c>
    </row>
    <row r="249" spans="1:11" ht="24.75" customHeight="1" x14ac:dyDescent="0.25">
      <c r="A249" s="30"/>
      <c r="B249" s="29"/>
      <c r="C249" s="76"/>
      <c r="D249" s="29"/>
      <c r="E249" s="76"/>
      <c r="F249" s="30"/>
      <c r="G249" s="30"/>
      <c r="H249" s="76"/>
      <c r="I249" s="77" t="str">
        <f>IF(AND(A249="",F249=""),"",IF(AND(A249="",F249&lt;&gt;""),"Date error",IF(AND(A249&lt;&gt;"",F249&lt;&gt;"",A249&gt;F249),"Date error",IF(AND(A249&lt;&gt;"",F249&lt;&gt;"",F249&lt;='Contact Info'!$B$7),"No","Yes"))))</f>
        <v/>
      </c>
      <c r="J249" s="79" t="str">
        <f t="shared" si="3"/>
        <v/>
      </c>
      <c r="K249" s="77" t="str">
        <f>IF(OR(I249="",I249="Date error"),"",IF(I249="Yes",IF(G249="Yes",IF('Contact Info'!$B$6-A249&gt;104,"Pending Untimely","Pending Timely"),IF('Contact Info'!$B$6-A249&gt;90,"Pending Untimely","Pending Timely")),IF(G249="Yes",IF(F249-A249&gt;104,"Untimely","Timely"),IF(F249-A249&gt;90,"Untimely","Timely"))))</f>
        <v/>
      </c>
    </row>
    <row r="250" spans="1:11" ht="24.75" customHeight="1" x14ac:dyDescent="0.25">
      <c r="A250" s="30"/>
      <c r="B250" s="29"/>
      <c r="C250" s="76"/>
      <c r="D250" s="29"/>
      <c r="E250" s="76"/>
      <c r="F250" s="30"/>
      <c r="G250" s="30"/>
      <c r="H250" s="76"/>
      <c r="I250" s="77" t="str">
        <f>IF(AND(A250="",F250=""),"",IF(AND(A250="",F250&lt;&gt;""),"Date error",IF(AND(A250&lt;&gt;"",F250&lt;&gt;"",A250&gt;F250),"Date error",IF(AND(A250&lt;&gt;"",F250&lt;&gt;"",F250&lt;='Contact Info'!$B$7),"No","Yes"))))</f>
        <v/>
      </c>
      <c r="J250" s="79" t="str">
        <f t="shared" si="3"/>
        <v/>
      </c>
      <c r="K250" s="77" t="str">
        <f>IF(OR(I250="",I250="Date error"),"",IF(I250="Yes",IF(G250="Yes",IF('Contact Info'!$B$6-A250&gt;104,"Pending Untimely","Pending Timely"),IF('Contact Info'!$B$6-A250&gt;90,"Pending Untimely","Pending Timely")),IF(G250="Yes",IF(F250-A250&gt;104,"Untimely","Timely"),IF(F250-A250&gt;90,"Untimely","Timely"))))</f>
        <v/>
      </c>
    </row>
    <row r="251" spans="1:11" ht="24.75" customHeight="1" x14ac:dyDescent="0.25">
      <c r="A251" s="30"/>
      <c r="B251" s="29"/>
      <c r="C251" s="76"/>
      <c r="D251" s="29"/>
      <c r="E251" s="76"/>
      <c r="F251" s="30"/>
      <c r="G251" s="30"/>
      <c r="H251" s="76"/>
      <c r="I251" s="77" t="str">
        <f>IF(AND(A251="",F251=""),"",IF(AND(A251="",F251&lt;&gt;""),"Date error",IF(AND(A251&lt;&gt;"",F251&lt;&gt;"",A251&gt;F251),"Date error",IF(AND(A251&lt;&gt;"",F251&lt;&gt;"",F251&lt;='Contact Info'!$B$7),"No","Yes"))))</f>
        <v/>
      </c>
      <c r="J251" s="79" t="str">
        <f t="shared" si="3"/>
        <v/>
      </c>
      <c r="K251" s="77" t="str">
        <f>IF(OR(I251="",I251="Date error"),"",IF(I251="Yes",IF(G251="Yes",IF('Contact Info'!$B$6-A251&gt;104,"Pending Untimely","Pending Timely"),IF('Contact Info'!$B$6-A251&gt;90,"Pending Untimely","Pending Timely")),IF(G251="Yes",IF(F251-A251&gt;104,"Untimely","Timely"),IF(F251-A251&gt;90,"Untimely","Timely"))))</f>
        <v/>
      </c>
    </row>
    <row r="252" spans="1:11" ht="24.75" customHeight="1" x14ac:dyDescent="0.25">
      <c r="A252" s="30"/>
      <c r="B252" s="29"/>
      <c r="C252" s="76"/>
      <c r="D252" s="29"/>
      <c r="E252" s="76"/>
      <c r="F252" s="30"/>
      <c r="G252" s="30"/>
      <c r="H252" s="76"/>
      <c r="I252" s="77" t="str">
        <f>IF(AND(A252="",F252=""),"",IF(AND(A252="",F252&lt;&gt;""),"Date error",IF(AND(A252&lt;&gt;"",F252&lt;&gt;"",A252&gt;F252),"Date error",IF(AND(A252&lt;&gt;"",F252&lt;&gt;"",F252&lt;='Contact Info'!$B$7),"No","Yes"))))</f>
        <v/>
      </c>
      <c r="J252" s="79" t="str">
        <f t="shared" si="3"/>
        <v/>
      </c>
      <c r="K252" s="77" t="str">
        <f>IF(OR(I252="",I252="Date error"),"",IF(I252="Yes",IF(G252="Yes",IF('Contact Info'!$B$6-A252&gt;104,"Pending Untimely","Pending Timely"),IF('Contact Info'!$B$6-A252&gt;90,"Pending Untimely","Pending Timely")),IF(G252="Yes",IF(F252-A252&gt;104,"Untimely","Timely"),IF(F252-A252&gt;90,"Untimely","Timely"))))</f>
        <v/>
      </c>
    </row>
    <row r="253" spans="1:11" ht="24.75" customHeight="1" x14ac:dyDescent="0.25">
      <c r="A253" s="30"/>
      <c r="B253" s="29"/>
      <c r="C253" s="76"/>
      <c r="D253" s="29"/>
      <c r="E253" s="76"/>
      <c r="F253" s="30"/>
      <c r="G253" s="30"/>
      <c r="H253" s="76"/>
      <c r="I253" s="77" t="str">
        <f>IF(AND(A253="",F253=""),"",IF(AND(A253="",F253&lt;&gt;""),"Date error",IF(AND(A253&lt;&gt;"",F253&lt;&gt;"",A253&gt;F253),"Date error",IF(AND(A253&lt;&gt;"",F253&lt;&gt;"",F253&lt;='Contact Info'!$B$7),"No","Yes"))))</f>
        <v/>
      </c>
      <c r="J253" s="79" t="str">
        <f t="shared" si="3"/>
        <v/>
      </c>
      <c r="K253" s="77" t="str">
        <f>IF(OR(I253="",I253="Date error"),"",IF(I253="Yes",IF(G253="Yes",IF('Contact Info'!$B$6-A253&gt;104,"Pending Untimely","Pending Timely"),IF('Contact Info'!$B$6-A253&gt;90,"Pending Untimely","Pending Timely")),IF(G253="Yes",IF(F253-A253&gt;104,"Untimely","Timely"),IF(F253-A253&gt;90,"Untimely","Timely"))))</f>
        <v/>
      </c>
    </row>
    <row r="254" spans="1:11" ht="24.75" customHeight="1" x14ac:dyDescent="0.25">
      <c r="A254" s="30"/>
      <c r="B254" s="29"/>
      <c r="C254" s="76"/>
      <c r="D254" s="29"/>
      <c r="E254" s="76"/>
      <c r="F254" s="30"/>
      <c r="G254" s="30"/>
      <c r="H254" s="76"/>
      <c r="I254" s="77" t="str">
        <f>IF(AND(A254="",F254=""),"",IF(AND(A254="",F254&lt;&gt;""),"Date error",IF(AND(A254&lt;&gt;"",F254&lt;&gt;"",A254&gt;F254),"Date error",IF(AND(A254&lt;&gt;"",F254&lt;&gt;"",F254&lt;='Contact Info'!$B$7),"No","Yes"))))</f>
        <v/>
      </c>
      <c r="J254" s="79" t="str">
        <f t="shared" si="3"/>
        <v/>
      </c>
      <c r="K254" s="77" t="str">
        <f>IF(OR(I254="",I254="Date error"),"",IF(I254="Yes",IF(G254="Yes",IF('Contact Info'!$B$6-A254&gt;104,"Pending Untimely","Pending Timely"),IF('Contact Info'!$B$6-A254&gt;90,"Pending Untimely","Pending Timely")),IF(G254="Yes",IF(F254-A254&gt;104,"Untimely","Timely"),IF(F254-A254&gt;90,"Untimely","Timely"))))</f>
        <v/>
      </c>
    </row>
    <row r="255" spans="1:11" ht="24.75" customHeight="1" x14ac:dyDescent="0.25">
      <c r="A255" s="30"/>
      <c r="B255" s="29"/>
      <c r="C255" s="76"/>
      <c r="D255" s="29"/>
      <c r="E255" s="76"/>
      <c r="F255" s="30"/>
      <c r="G255" s="30"/>
      <c r="H255" s="76"/>
      <c r="I255" s="77" t="str">
        <f>IF(AND(A255="",F255=""),"",IF(AND(A255="",F255&lt;&gt;""),"Date error",IF(AND(A255&lt;&gt;"",F255&lt;&gt;"",A255&gt;F255),"Date error",IF(AND(A255&lt;&gt;"",F255&lt;&gt;"",F255&lt;='Contact Info'!$B$7),"No","Yes"))))</f>
        <v/>
      </c>
      <c r="J255" s="79" t="str">
        <f t="shared" si="3"/>
        <v/>
      </c>
      <c r="K255" s="77" t="str">
        <f>IF(OR(I255="",I255="Date error"),"",IF(I255="Yes",IF(G255="Yes",IF('Contact Info'!$B$6-A255&gt;104,"Pending Untimely","Pending Timely"),IF('Contact Info'!$B$6-A255&gt;90,"Pending Untimely","Pending Timely")),IF(G255="Yes",IF(F255-A255&gt;104,"Untimely","Timely"),IF(F255-A255&gt;90,"Untimely","Timely"))))</f>
        <v/>
      </c>
    </row>
    <row r="256" spans="1:11" ht="24.75" customHeight="1" x14ac:dyDescent="0.25">
      <c r="A256" s="30"/>
      <c r="B256" s="29"/>
      <c r="C256" s="76"/>
      <c r="D256" s="29"/>
      <c r="E256" s="76"/>
      <c r="F256" s="30"/>
      <c r="G256" s="30"/>
      <c r="H256" s="76"/>
      <c r="I256" s="77" t="str">
        <f>IF(AND(A256="",F256=""),"",IF(AND(A256="",F256&lt;&gt;""),"Date error",IF(AND(A256&lt;&gt;"",F256&lt;&gt;"",A256&gt;F256),"Date error",IF(AND(A256&lt;&gt;"",F256&lt;&gt;"",F256&lt;='Contact Info'!$B$7),"No","Yes"))))</f>
        <v/>
      </c>
      <c r="J256" s="79" t="str">
        <f t="shared" si="3"/>
        <v/>
      </c>
      <c r="K256" s="77" t="str">
        <f>IF(OR(I256="",I256="Date error"),"",IF(I256="Yes",IF(G256="Yes",IF('Contact Info'!$B$6-A256&gt;104,"Pending Untimely","Pending Timely"),IF('Contact Info'!$B$6-A256&gt;90,"Pending Untimely","Pending Timely")),IF(G256="Yes",IF(F256-A256&gt;104,"Untimely","Timely"),IF(F256-A256&gt;90,"Untimely","Timely"))))</f>
        <v/>
      </c>
    </row>
    <row r="257" spans="1:11" ht="24.75" customHeight="1" x14ac:dyDescent="0.25">
      <c r="A257" s="30"/>
      <c r="B257" s="29"/>
      <c r="C257" s="76"/>
      <c r="D257" s="29"/>
      <c r="E257" s="76"/>
      <c r="F257" s="30"/>
      <c r="G257" s="30"/>
      <c r="H257" s="76"/>
      <c r="I257" s="77" t="str">
        <f>IF(AND(A257="",F257=""),"",IF(AND(A257="",F257&lt;&gt;""),"Date error",IF(AND(A257&lt;&gt;"",F257&lt;&gt;"",A257&gt;F257),"Date error",IF(AND(A257&lt;&gt;"",F257&lt;&gt;"",F257&lt;='Contact Info'!$B$7),"No","Yes"))))</f>
        <v/>
      </c>
      <c r="J257" s="79" t="str">
        <f t="shared" si="3"/>
        <v/>
      </c>
      <c r="K257" s="77" t="str">
        <f>IF(OR(I257="",I257="Date error"),"",IF(I257="Yes",IF(G257="Yes",IF('Contact Info'!$B$6-A257&gt;104,"Pending Untimely","Pending Timely"),IF('Contact Info'!$B$6-A257&gt;90,"Pending Untimely","Pending Timely")),IF(G257="Yes",IF(F257-A257&gt;104,"Untimely","Timely"),IF(F257-A257&gt;90,"Untimely","Timely"))))</f>
        <v/>
      </c>
    </row>
    <row r="258" spans="1:11" ht="24.75" customHeight="1" x14ac:dyDescent="0.25">
      <c r="A258" s="30"/>
      <c r="B258" s="29"/>
      <c r="C258" s="76"/>
      <c r="D258" s="29"/>
      <c r="E258" s="76"/>
      <c r="F258" s="30"/>
      <c r="G258" s="30"/>
      <c r="H258" s="76"/>
      <c r="I258" s="77" t="str">
        <f>IF(AND(A258="",F258=""),"",IF(AND(A258="",F258&lt;&gt;""),"Date error",IF(AND(A258&lt;&gt;"",F258&lt;&gt;"",A258&gt;F258),"Date error",IF(AND(A258&lt;&gt;"",F258&lt;&gt;"",F258&lt;='Contact Info'!$B$7),"No","Yes"))))</f>
        <v/>
      </c>
      <c r="J258" s="79" t="str">
        <f t="shared" si="3"/>
        <v/>
      </c>
      <c r="K258" s="77" t="str">
        <f>IF(OR(I258="",I258="Date error"),"",IF(I258="Yes",IF(G258="Yes",IF('Contact Info'!$B$6-A258&gt;104,"Pending Untimely","Pending Timely"),IF('Contact Info'!$B$6-A258&gt;90,"Pending Untimely","Pending Timely")),IF(G258="Yes",IF(F258-A258&gt;104,"Untimely","Timely"),IF(F258-A258&gt;90,"Untimely","Timely"))))</f>
        <v/>
      </c>
    </row>
    <row r="259" spans="1:11" ht="24.75" customHeight="1" x14ac:dyDescent="0.25">
      <c r="A259" s="30"/>
      <c r="B259" s="29"/>
      <c r="C259" s="76"/>
      <c r="D259" s="29"/>
      <c r="E259" s="76"/>
      <c r="F259" s="30"/>
      <c r="G259" s="30"/>
      <c r="H259" s="76"/>
      <c r="I259" s="77" t="str">
        <f>IF(AND(A259="",F259=""),"",IF(AND(A259="",F259&lt;&gt;""),"Date error",IF(AND(A259&lt;&gt;"",F259&lt;&gt;"",A259&gt;F259),"Date error",IF(AND(A259&lt;&gt;"",F259&lt;&gt;"",F259&lt;='Contact Info'!$B$7),"No","Yes"))))</f>
        <v/>
      </c>
      <c r="J259" s="79" t="str">
        <f t="shared" si="3"/>
        <v/>
      </c>
      <c r="K259" s="77" t="str">
        <f>IF(OR(I259="",I259="Date error"),"",IF(I259="Yes",IF(G259="Yes",IF('Contact Info'!$B$6-A259&gt;104,"Pending Untimely","Pending Timely"),IF('Contact Info'!$B$6-A259&gt;90,"Pending Untimely","Pending Timely")),IF(G259="Yes",IF(F259-A259&gt;104,"Untimely","Timely"),IF(F259-A259&gt;90,"Untimely","Timely"))))</f>
        <v/>
      </c>
    </row>
    <row r="260" spans="1:11" ht="24.75" customHeight="1" x14ac:dyDescent="0.25">
      <c r="A260" s="30"/>
      <c r="B260" s="29"/>
      <c r="C260" s="76"/>
      <c r="D260" s="29"/>
      <c r="E260" s="76"/>
      <c r="F260" s="30"/>
      <c r="G260" s="30"/>
      <c r="H260" s="76"/>
      <c r="I260" s="77" t="str">
        <f>IF(AND(A260="",F260=""),"",IF(AND(A260="",F260&lt;&gt;""),"Date error",IF(AND(A260&lt;&gt;"",F260&lt;&gt;"",A260&gt;F260),"Date error",IF(AND(A260&lt;&gt;"",F260&lt;&gt;"",F260&lt;='Contact Info'!$B$7),"No","Yes"))))</f>
        <v/>
      </c>
      <c r="J260" s="79" t="str">
        <f t="shared" ref="J260:J316" si="4">IF(ISBLANK(F260),"",F260-A260)</f>
        <v/>
      </c>
      <c r="K260" s="77" t="str">
        <f>IF(OR(I260="",I260="Date error"),"",IF(I260="Yes",IF(G260="Yes",IF('Contact Info'!$B$6-A260&gt;104,"Pending Untimely","Pending Timely"),IF('Contact Info'!$B$6-A260&gt;90,"Pending Untimely","Pending Timely")),IF(G260="Yes",IF(F260-A260&gt;104,"Untimely","Timely"),IF(F260-A260&gt;90,"Untimely","Timely"))))</f>
        <v/>
      </c>
    </row>
    <row r="261" spans="1:11" ht="24.75" customHeight="1" x14ac:dyDescent="0.25">
      <c r="A261" s="30"/>
      <c r="B261" s="29"/>
      <c r="C261" s="76"/>
      <c r="D261" s="29"/>
      <c r="E261" s="76"/>
      <c r="F261" s="30"/>
      <c r="G261" s="30"/>
      <c r="H261" s="76"/>
      <c r="I261" s="77" t="str">
        <f>IF(AND(A261="",F261=""),"",IF(AND(A261="",F261&lt;&gt;""),"Date error",IF(AND(A261&lt;&gt;"",F261&lt;&gt;"",A261&gt;F261),"Date error",IF(AND(A261&lt;&gt;"",F261&lt;&gt;"",F261&lt;='Contact Info'!$B$7),"No","Yes"))))</f>
        <v/>
      </c>
      <c r="J261" s="79" t="str">
        <f t="shared" si="4"/>
        <v/>
      </c>
      <c r="K261" s="77" t="str">
        <f>IF(OR(I261="",I261="Date error"),"",IF(I261="Yes",IF(G261="Yes",IF('Contact Info'!$B$6-A261&gt;104,"Pending Untimely","Pending Timely"),IF('Contact Info'!$B$6-A261&gt;90,"Pending Untimely","Pending Timely")),IF(G261="Yes",IF(F261-A261&gt;104,"Untimely","Timely"),IF(F261-A261&gt;90,"Untimely","Timely"))))</f>
        <v/>
      </c>
    </row>
    <row r="262" spans="1:11" ht="24.75" customHeight="1" x14ac:dyDescent="0.25">
      <c r="A262" s="30"/>
      <c r="B262" s="29"/>
      <c r="C262" s="76"/>
      <c r="D262" s="29"/>
      <c r="E262" s="76"/>
      <c r="F262" s="30"/>
      <c r="G262" s="30"/>
      <c r="H262" s="76"/>
      <c r="I262" s="77" t="str">
        <f>IF(AND(A262="",F262=""),"",IF(AND(A262="",F262&lt;&gt;""),"Date error",IF(AND(A262&lt;&gt;"",F262&lt;&gt;"",A262&gt;F262),"Date error",IF(AND(A262&lt;&gt;"",F262&lt;&gt;"",F262&lt;='Contact Info'!$B$7),"No","Yes"))))</f>
        <v/>
      </c>
      <c r="J262" s="79" t="str">
        <f t="shared" si="4"/>
        <v/>
      </c>
      <c r="K262" s="77" t="str">
        <f>IF(OR(I262="",I262="Date error"),"",IF(I262="Yes",IF(G262="Yes",IF('Contact Info'!$B$6-A262&gt;104,"Pending Untimely","Pending Timely"),IF('Contact Info'!$B$6-A262&gt;90,"Pending Untimely","Pending Timely")),IF(G262="Yes",IF(F262-A262&gt;104,"Untimely","Timely"),IF(F262-A262&gt;90,"Untimely","Timely"))))</f>
        <v/>
      </c>
    </row>
    <row r="263" spans="1:11" ht="24.75" customHeight="1" x14ac:dyDescent="0.25">
      <c r="A263" s="30"/>
      <c r="B263" s="29"/>
      <c r="C263" s="76"/>
      <c r="D263" s="29"/>
      <c r="E263" s="76"/>
      <c r="F263" s="30"/>
      <c r="G263" s="30"/>
      <c r="H263" s="76"/>
      <c r="I263" s="77" t="str">
        <f>IF(AND(A263="",F263=""),"",IF(AND(A263="",F263&lt;&gt;""),"Date error",IF(AND(A263&lt;&gt;"",F263&lt;&gt;"",A263&gt;F263),"Date error",IF(AND(A263&lt;&gt;"",F263&lt;&gt;"",F263&lt;='Contact Info'!$B$7),"No","Yes"))))</f>
        <v/>
      </c>
      <c r="J263" s="79" t="str">
        <f t="shared" si="4"/>
        <v/>
      </c>
      <c r="K263" s="77" t="str">
        <f>IF(OR(I263="",I263="Date error"),"",IF(I263="Yes",IF(G263="Yes",IF('Contact Info'!$B$6-A263&gt;104,"Pending Untimely","Pending Timely"),IF('Contact Info'!$B$6-A263&gt;90,"Pending Untimely","Pending Timely")),IF(G263="Yes",IF(F263-A263&gt;104,"Untimely","Timely"),IF(F263-A263&gt;90,"Untimely","Timely"))))</f>
        <v/>
      </c>
    </row>
    <row r="264" spans="1:11" ht="24.75" customHeight="1" x14ac:dyDescent="0.25">
      <c r="A264" s="30"/>
      <c r="B264" s="29"/>
      <c r="C264" s="76"/>
      <c r="D264" s="29"/>
      <c r="E264" s="76"/>
      <c r="F264" s="30"/>
      <c r="G264" s="30"/>
      <c r="H264" s="76"/>
      <c r="I264" s="77" t="str">
        <f>IF(AND(A264="",F264=""),"",IF(AND(A264="",F264&lt;&gt;""),"Date error",IF(AND(A264&lt;&gt;"",F264&lt;&gt;"",A264&gt;F264),"Date error",IF(AND(A264&lt;&gt;"",F264&lt;&gt;"",F264&lt;='Contact Info'!$B$7),"No","Yes"))))</f>
        <v/>
      </c>
      <c r="J264" s="79" t="str">
        <f t="shared" si="4"/>
        <v/>
      </c>
      <c r="K264" s="77" t="str">
        <f>IF(OR(I264="",I264="Date error"),"",IF(I264="Yes",IF(G264="Yes",IF('Contact Info'!$B$6-A264&gt;104,"Pending Untimely","Pending Timely"),IF('Contact Info'!$B$6-A264&gt;90,"Pending Untimely","Pending Timely")),IF(G264="Yes",IF(F264-A264&gt;104,"Untimely","Timely"),IF(F264-A264&gt;90,"Untimely","Timely"))))</f>
        <v/>
      </c>
    </row>
    <row r="265" spans="1:11" ht="24.75" customHeight="1" x14ac:dyDescent="0.25">
      <c r="A265" s="30"/>
      <c r="B265" s="29"/>
      <c r="C265" s="76"/>
      <c r="D265" s="29"/>
      <c r="E265" s="76"/>
      <c r="F265" s="30"/>
      <c r="G265" s="30"/>
      <c r="H265" s="76"/>
      <c r="I265" s="77" t="str">
        <f>IF(AND(A265="",F265=""),"",IF(AND(A265="",F265&lt;&gt;""),"Date error",IF(AND(A265&lt;&gt;"",F265&lt;&gt;"",A265&gt;F265),"Date error",IF(AND(A265&lt;&gt;"",F265&lt;&gt;"",F265&lt;='Contact Info'!$B$7),"No","Yes"))))</f>
        <v/>
      </c>
      <c r="J265" s="79" t="str">
        <f t="shared" si="4"/>
        <v/>
      </c>
      <c r="K265" s="77" t="str">
        <f>IF(OR(I265="",I265="Date error"),"",IF(I265="Yes",IF(G265="Yes",IF('Contact Info'!$B$6-A265&gt;104,"Pending Untimely","Pending Timely"),IF('Contact Info'!$B$6-A265&gt;90,"Pending Untimely","Pending Timely")),IF(G265="Yes",IF(F265-A265&gt;104,"Untimely","Timely"),IF(F265-A265&gt;90,"Untimely","Timely"))))</f>
        <v/>
      </c>
    </row>
    <row r="266" spans="1:11" ht="24.75" customHeight="1" x14ac:dyDescent="0.25">
      <c r="A266" s="30"/>
      <c r="B266" s="29"/>
      <c r="C266" s="76"/>
      <c r="D266" s="29"/>
      <c r="E266" s="76"/>
      <c r="F266" s="30"/>
      <c r="G266" s="30"/>
      <c r="H266" s="76"/>
      <c r="I266" s="77" t="str">
        <f>IF(AND(A266="",F266=""),"",IF(AND(A266="",F266&lt;&gt;""),"Date error",IF(AND(A266&lt;&gt;"",F266&lt;&gt;"",A266&gt;F266),"Date error",IF(AND(A266&lt;&gt;"",F266&lt;&gt;"",F266&lt;='Contact Info'!$B$7),"No","Yes"))))</f>
        <v/>
      </c>
      <c r="J266" s="79" t="str">
        <f t="shared" si="4"/>
        <v/>
      </c>
      <c r="K266" s="77" t="str">
        <f>IF(OR(I266="",I266="Date error"),"",IF(I266="Yes",IF(G266="Yes",IF('Contact Info'!$B$6-A266&gt;104,"Pending Untimely","Pending Timely"),IF('Contact Info'!$B$6-A266&gt;90,"Pending Untimely","Pending Timely")),IF(G266="Yes",IF(F266-A266&gt;104,"Untimely","Timely"),IF(F266-A266&gt;90,"Untimely","Timely"))))</f>
        <v/>
      </c>
    </row>
    <row r="267" spans="1:11" ht="24.75" customHeight="1" x14ac:dyDescent="0.25">
      <c r="A267" s="30"/>
      <c r="B267" s="29"/>
      <c r="C267" s="76"/>
      <c r="D267" s="29"/>
      <c r="E267" s="76"/>
      <c r="F267" s="30"/>
      <c r="G267" s="30"/>
      <c r="H267" s="76"/>
      <c r="I267" s="77" t="str">
        <f>IF(AND(A267="",F267=""),"",IF(AND(A267="",F267&lt;&gt;""),"Date error",IF(AND(A267&lt;&gt;"",F267&lt;&gt;"",A267&gt;F267),"Date error",IF(AND(A267&lt;&gt;"",F267&lt;&gt;"",F267&lt;='Contact Info'!$B$7),"No","Yes"))))</f>
        <v/>
      </c>
      <c r="J267" s="79" t="str">
        <f t="shared" si="4"/>
        <v/>
      </c>
      <c r="K267" s="77" t="str">
        <f>IF(OR(I267="",I267="Date error"),"",IF(I267="Yes",IF(G267="Yes",IF('Contact Info'!$B$6-A267&gt;104,"Pending Untimely","Pending Timely"),IF('Contact Info'!$B$6-A267&gt;90,"Pending Untimely","Pending Timely")),IF(G267="Yes",IF(F267-A267&gt;104,"Untimely","Timely"),IF(F267-A267&gt;90,"Untimely","Timely"))))</f>
        <v/>
      </c>
    </row>
    <row r="268" spans="1:11" ht="24.75" customHeight="1" x14ac:dyDescent="0.25">
      <c r="A268" s="30"/>
      <c r="B268" s="29"/>
      <c r="C268" s="76"/>
      <c r="D268" s="29"/>
      <c r="E268" s="76"/>
      <c r="F268" s="30"/>
      <c r="G268" s="30"/>
      <c r="H268" s="76"/>
      <c r="I268" s="77" t="str">
        <f>IF(AND(A268="",F268=""),"",IF(AND(A268="",F268&lt;&gt;""),"Date error",IF(AND(A268&lt;&gt;"",F268&lt;&gt;"",A268&gt;F268),"Date error",IF(AND(A268&lt;&gt;"",F268&lt;&gt;"",F268&lt;='Contact Info'!$B$7),"No","Yes"))))</f>
        <v/>
      </c>
      <c r="J268" s="79" t="str">
        <f t="shared" si="4"/>
        <v/>
      </c>
      <c r="K268" s="77" t="str">
        <f>IF(OR(I268="",I268="Date error"),"",IF(I268="Yes",IF(G268="Yes",IF('Contact Info'!$B$6-A268&gt;104,"Pending Untimely","Pending Timely"),IF('Contact Info'!$B$6-A268&gt;90,"Pending Untimely","Pending Timely")),IF(G268="Yes",IF(F268-A268&gt;104,"Untimely","Timely"),IF(F268-A268&gt;90,"Untimely","Timely"))))</f>
        <v/>
      </c>
    </row>
    <row r="269" spans="1:11" ht="24.75" customHeight="1" x14ac:dyDescent="0.25">
      <c r="A269" s="30"/>
      <c r="B269" s="29"/>
      <c r="C269" s="76"/>
      <c r="D269" s="29"/>
      <c r="E269" s="76"/>
      <c r="F269" s="30"/>
      <c r="G269" s="30"/>
      <c r="H269" s="76"/>
      <c r="I269" s="77" t="str">
        <f>IF(AND(A269="",F269=""),"",IF(AND(A269="",F269&lt;&gt;""),"Date error",IF(AND(A269&lt;&gt;"",F269&lt;&gt;"",A269&gt;F269),"Date error",IF(AND(A269&lt;&gt;"",F269&lt;&gt;"",F269&lt;='Contact Info'!$B$7),"No","Yes"))))</f>
        <v/>
      </c>
      <c r="J269" s="79" t="str">
        <f t="shared" si="4"/>
        <v/>
      </c>
      <c r="K269" s="77" t="str">
        <f>IF(OR(I269="",I269="Date error"),"",IF(I269="Yes",IF(G269="Yes",IF('Contact Info'!$B$6-A269&gt;104,"Pending Untimely","Pending Timely"),IF('Contact Info'!$B$6-A269&gt;90,"Pending Untimely","Pending Timely")),IF(G269="Yes",IF(F269-A269&gt;104,"Untimely","Timely"),IF(F269-A269&gt;90,"Untimely","Timely"))))</f>
        <v/>
      </c>
    </row>
    <row r="270" spans="1:11" ht="24.75" customHeight="1" x14ac:dyDescent="0.25">
      <c r="A270" s="30"/>
      <c r="B270" s="29"/>
      <c r="C270" s="76"/>
      <c r="D270" s="29"/>
      <c r="E270" s="76"/>
      <c r="F270" s="30"/>
      <c r="G270" s="30"/>
      <c r="H270" s="76"/>
      <c r="I270" s="77" t="str">
        <f>IF(AND(A270="",F270=""),"",IF(AND(A270="",F270&lt;&gt;""),"Date error",IF(AND(A270&lt;&gt;"",F270&lt;&gt;"",A270&gt;F270),"Date error",IF(AND(A270&lt;&gt;"",F270&lt;&gt;"",F270&lt;='Contact Info'!$B$7),"No","Yes"))))</f>
        <v/>
      </c>
      <c r="J270" s="79" t="str">
        <f t="shared" si="4"/>
        <v/>
      </c>
      <c r="K270" s="77" t="str">
        <f>IF(OR(I270="",I270="Date error"),"",IF(I270="Yes",IF(G270="Yes",IF('Contact Info'!$B$6-A270&gt;104,"Pending Untimely","Pending Timely"),IF('Contact Info'!$B$6-A270&gt;90,"Pending Untimely","Pending Timely")),IF(G270="Yes",IF(F270-A270&gt;104,"Untimely","Timely"),IF(F270-A270&gt;90,"Untimely","Timely"))))</f>
        <v/>
      </c>
    </row>
    <row r="271" spans="1:11" ht="24.75" customHeight="1" x14ac:dyDescent="0.25">
      <c r="A271" s="30"/>
      <c r="B271" s="29"/>
      <c r="C271" s="76"/>
      <c r="D271" s="29"/>
      <c r="E271" s="76"/>
      <c r="F271" s="30"/>
      <c r="G271" s="30"/>
      <c r="H271" s="76"/>
      <c r="I271" s="77" t="str">
        <f>IF(AND(A271="",F271=""),"",IF(AND(A271="",F271&lt;&gt;""),"Date error",IF(AND(A271&lt;&gt;"",F271&lt;&gt;"",A271&gt;F271),"Date error",IF(AND(A271&lt;&gt;"",F271&lt;&gt;"",F271&lt;='Contact Info'!$B$7),"No","Yes"))))</f>
        <v/>
      </c>
      <c r="J271" s="79" t="str">
        <f t="shared" si="4"/>
        <v/>
      </c>
      <c r="K271" s="77" t="str">
        <f>IF(OR(I271="",I271="Date error"),"",IF(I271="Yes",IF(G271="Yes",IF('Contact Info'!$B$6-A271&gt;104,"Pending Untimely","Pending Timely"),IF('Contact Info'!$B$6-A271&gt;90,"Pending Untimely","Pending Timely")),IF(G271="Yes",IF(F271-A271&gt;104,"Untimely","Timely"),IF(F271-A271&gt;90,"Untimely","Timely"))))</f>
        <v/>
      </c>
    </row>
    <row r="272" spans="1:11" ht="24.75" customHeight="1" x14ac:dyDescent="0.25">
      <c r="A272" s="30"/>
      <c r="B272" s="29"/>
      <c r="C272" s="76"/>
      <c r="D272" s="29"/>
      <c r="E272" s="76"/>
      <c r="F272" s="30"/>
      <c r="G272" s="30"/>
      <c r="H272" s="76"/>
      <c r="I272" s="77" t="str">
        <f>IF(AND(A272="",F272=""),"",IF(AND(A272="",F272&lt;&gt;""),"Date error",IF(AND(A272&lt;&gt;"",F272&lt;&gt;"",A272&gt;F272),"Date error",IF(AND(A272&lt;&gt;"",F272&lt;&gt;"",F272&lt;='Contact Info'!$B$7),"No","Yes"))))</f>
        <v/>
      </c>
      <c r="J272" s="79" t="str">
        <f t="shared" si="4"/>
        <v/>
      </c>
      <c r="K272" s="77" t="str">
        <f>IF(OR(I272="",I272="Date error"),"",IF(I272="Yes",IF(G272="Yes",IF('Contact Info'!$B$6-A272&gt;104,"Pending Untimely","Pending Timely"),IF('Contact Info'!$B$6-A272&gt;90,"Pending Untimely","Pending Timely")),IF(G272="Yes",IF(F272-A272&gt;104,"Untimely","Timely"),IF(F272-A272&gt;90,"Untimely","Timely"))))</f>
        <v/>
      </c>
    </row>
    <row r="273" spans="1:11" ht="24.75" customHeight="1" x14ac:dyDescent="0.25">
      <c r="A273" s="30"/>
      <c r="B273" s="29"/>
      <c r="C273" s="76"/>
      <c r="D273" s="29"/>
      <c r="E273" s="76"/>
      <c r="F273" s="30"/>
      <c r="G273" s="30"/>
      <c r="H273" s="76"/>
      <c r="I273" s="77" t="str">
        <f>IF(AND(A273="",F273=""),"",IF(AND(A273="",F273&lt;&gt;""),"Date error",IF(AND(A273&lt;&gt;"",F273&lt;&gt;"",A273&gt;F273),"Date error",IF(AND(A273&lt;&gt;"",F273&lt;&gt;"",F273&lt;='Contact Info'!$B$7),"No","Yes"))))</f>
        <v/>
      </c>
      <c r="J273" s="79" t="str">
        <f t="shared" si="4"/>
        <v/>
      </c>
      <c r="K273" s="77" t="str">
        <f>IF(OR(I273="",I273="Date error"),"",IF(I273="Yes",IF(G273="Yes",IF('Contact Info'!$B$6-A273&gt;104,"Pending Untimely","Pending Timely"),IF('Contact Info'!$B$6-A273&gt;90,"Pending Untimely","Pending Timely")),IF(G273="Yes",IF(F273-A273&gt;104,"Untimely","Timely"),IF(F273-A273&gt;90,"Untimely","Timely"))))</f>
        <v/>
      </c>
    </row>
    <row r="274" spans="1:11" ht="24.75" customHeight="1" x14ac:dyDescent="0.25">
      <c r="A274" s="30"/>
      <c r="B274" s="29"/>
      <c r="C274" s="76"/>
      <c r="D274" s="29"/>
      <c r="E274" s="76"/>
      <c r="F274" s="30"/>
      <c r="G274" s="30"/>
      <c r="H274" s="76"/>
      <c r="I274" s="77" t="str">
        <f>IF(AND(A274="",F274=""),"",IF(AND(A274="",F274&lt;&gt;""),"Date error",IF(AND(A274&lt;&gt;"",F274&lt;&gt;"",A274&gt;F274),"Date error",IF(AND(A274&lt;&gt;"",F274&lt;&gt;"",F274&lt;='Contact Info'!$B$7),"No","Yes"))))</f>
        <v/>
      </c>
      <c r="J274" s="79" t="str">
        <f t="shared" si="4"/>
        <v/>
      </c>
      <c r="K274" s="77" t="str">
        <f>IF(OR(I274="",I274="Date error"),"",IF(I274="Yes",IF(G274="Yes",IF('Contact Info'!$B$6-A274&gt;104,"Pending Untimely","Pending Timely"),IF('Contact Info'!$B$6-A274&gt;90,"Pending Untimely","Pending Timely")),IF(G274="Yes",IF(F274-A274&gt;104,"Untimely","Timely"),IF(F274-A274&gt;90,"Untimely","Timely"))))</f>
        <v/>
      </c>
    </row>
    <row r="275" spans="1:11" ht="24.75" customHeight="1" x14ac:dyDescent="0.25">
      <c r="A275" s="30"/>
      <c r="B275" s="29"/>
      <c r="C275" s="76"/>
      <c r="D275" s="29"/>
      <c r="E275" s="76"/>
      <c r="F275" s="30"/>
      <c r="G275" s="30"/>
      <c r="H275" s="76"/>
      <c r="I275" s="77" t="str">
        <f>IF(AND(A275="",F275=""),"",IF(AND(A275="",F275&lt;&gt;""),"Date error",IF(AND(A275&lt;&gt;"",F275&lt;&gt;"",A275&gt;F275),"Date error",IF(AND(A275&lt;&gt;"",F275&lt;&gt;"",F275&lt;='Contact Info'!$B$7),"No","Yes"))))</f>
        <v/>
      </c>
      <c r="J275" s="79" t="str">
        <f t="shared" si="4"/>
        <v/>
      </c>
      <c r="K275" s="77" t="str">
        <f>IF(OR(I275="",I275="Date error"),"",IF(I275="Yes",IF(G275="Yes",IF('Contact Info'!$B$6-A275&gt;104,"Pending Untimely","Pending Timely"),IF('Contact Info'!$B$6-A275&gt;90,"Pending Untimely","Pending Timely")),IF(G275="Yes",IF(F275-A275&gt;104,"Untimely","Timely"),IF(F275-A275&gt;90,"Untimely","Timely"))))</f>
        <v/>
      </c>
    </row>
    <row r="276" spans="1:11" ht="24.75" customHeight="1" x14ac:dyDescent="0.25">
      <c r="A276" s="30"/>
      <c r="B276" s="29"/>
      <c r="C276" s="76"/>
      <c r="D276" s="29"/>
      <c r="E276" s="76"/>
      <c r="F276" s="30"/>
      <c r="G276" s="30"/>
      <c r="H276" s="76"/>
      <c r="I276" s="77" t="str">
        <f>IF(AND(A276="",F276=""),"",IF(AND(A276="",F276&lt;&gt;""),"Date error",IF(AND(A276&lt;&gt;"",F276&lt;&gt;"",A276&gt;F276),"Date error",IF(AND(A276&lt;&gt;"",F276&lt;&gt;"",F276&lt;='Contact Info'!$B$7),"No","Yes"))))</f>
        <v/>
      </c>
      <c r="J276" s="79" t="str">
        <f t="shared" si="4"/>
        <v/>
      </c>
      <c r="K276" s="77" t="str">
        <f>IF(OR(I276="",I276="Date error"),"",IF(I276="Yes",IF(G276="Yes",IF('Contact Info'!$B$6-A276&gt;104,"Pending Untimely","Pending Timely"),IF('Contact Info'!$B$6-A276&gt;90,"Pending Untimely","Pending Timely")),IF(G276="Yes",IF(F276-A276&gt;104,"Untimely","Timely"),IF(F276-A276&gt;90,"Untimely","Timely"))))</f>
        <v/>
      </c>
    </row>
    <row r="277" spans="1:11" ht="24.75" customHeight="1" x14ac:dyDescent="0.25">
      <c r="A277" s="30"/>
      <c r="B277" s="29"/>
      <c r="C277" s="76"/>
      <c r="D277" s="29"/>
      <c r="E277" s="76"/>
      <c r="F277" s="30"/>
      <c r="G277" s="30"/>
      <c r="H277" s="76"/>
      <c r="I277" s="77" t="str">
        <f>IF(AND(A277="",F277=""),"",IF(AND(A277="",F277&lt;&gt;""),"Date error",IF(AND(A277&lt;&gt;"",F277&lt;&gt;"",A277&gt;F277),"Date error",IF(AND(A277&lt;&gt;"",F277&lt;&gt;"",F277&lt;='Contact Info'!$B$7),"No","Yes"))))</f>
        <v/>
      </c>
      <c r="J277" s="79" t="str">
        <f t="shared" si="4"/>
        <v/>
      </c>
      <c r="K277" s="77" t="str">
        <f>IF(OR(I277="",I277="Date error"),"",IF(I277="Yes",IF(G277="Yes",IF('Contact Info'!$B$6-A277&gt;104,"Pending Untimely","Pending Timely"),IF('Contact Info'!$B$6-A277&gt;90,"Pending Untimely","Pending Timely")),IF(G277="Yes",IF(F277-A277&gt;104,"Untimely","Timely"),IF(F277-A277&gt;90,"Untimely","Timely"))))</f>
        <v/>
      </c>
    </row>
    <row r="278" spans="1:11" ht="24.75" customHeight="1" x14ac:dyDescent="0.25">
      <c r="A278" s="30"/>
      <c r="B278" s="29"/>
      <c r="C278" s="76"/>
      <c r="D278" s="29"/>
      <c r="E278" s="76"/>
      <c r="F278" s="30"/>
      <c r="G278" s="30"/>
      <c r="H278" s="76"/>
      <c r="I278" s="77" t="str">
        <f>IF(AND(A278="",F278=""),"",IF(AND(A278="",F278&lt;&gt;""),"Date error",IF(AND(A278&lt;&gt;"",F278&lt;&gt;"",A278&gt;F278),"Date error",IF(AND(A278&lt;&gt;"",F278&lt;&gt;"",F278&lt;='Contact Info'!$B$7),"No","Yes"))))</f>
        <v/>
      </c>
      <c r="J278" s="79" t="str">
        <f t="shared" si="4"/>
        <v/>
      </c>
      <c r="K278" s="77" t="str">
        <f>IF(OR(I278="",I278="Date error"),"",IF(I278="Yes",IF(G278="Yes",IF('Contact Info'!$B$6-A278&gt;104,"Pending Untimely","Pending Timely"),IF('Contact Info'!$B$6-A278&gt;90,"Pending Untimely","Pending Timely")),IF(G278="Yes",IF(F278-A278&gt;104,"Untimely","Timely"),IF(F278-A278&gt;90,"Untimely","Timely"))))</f>
        <v/>
      </c>
    </row>
    <row r="279" spans="1:11" ht="24.75" customHeight="1" x14ac:dyDescent="0.25">
      <c r="A279" s="30"/>
      <c r="B279" s="29"/>
      <c r="C279" s="76"/>
      <c r="D279" s="29"/>
      <c r="E279" s="76"/>
      <c r="F279" s="30"/>
      <c r="G279" s="30"/>
      <c r="H279" s="76"/>
      <c r="I279" s="77" t="str">
        <f>IF(AND(A279="",F279=""),"",IF(AND(A279="",F279&lt;&gt;""),"Date error",IF(AND(A279&lt;&gt;"",F279&lt;&gt;"",A279&gt;F279),"Date error",IF(AND(A279&lt;&gt;"",F279&lt;&gt;"",F279&lt;='Contact Info'!$B$7),"No","Yes"))))</f>
        <v/>
      </c>
      <c r="J279" s="79" t="str">
        <f t="shared" si="4"/>
        <v/>
      </c>
      <c r="K279" s="77" t="str">
        <f>IF(OR(I279="",I279="Date error"),"",IF(I279="Yes",IF(G279="Yes",IF('Contact Info'!$B$6-A279&gt;104,"Pending Untimely","Pending Timely"),IF('Contact Info'!$B$6-A279&gt;90,"Pending Untimely","Pending Timely")),IF(G279="Yes",IF(F279-A279&gt;104,"Untimely","Timely"),IF(F279-A279&gt;90,"Untimely","Timely"))))</f>
        <v/>
      </c>
    </row>
    <row r="280" spans="1:11" ht="24.75" customHeight="1" x14ac:dyDescent="0.25">
      <c r="A280" s="30"/>
      <c r="B280" s="29"/>
      <c r="C280" s="76"/>
      <c r="D280" s="29"/>
      <c r="E280" s="76"/>
      <c r="F280" s="30"/>
      <c r="G280" s="30"/>
      <c r="H280" s="76"/>
      <c r="I280" s="77" t="str">
        <f>IF(AND(A280="",F280=""),"",IF(AND(A280="",F280&lt;&gt;""),"Date error",IF(AND(A280&lt;&gt;"",F280&lt;&gt;"",A280&gt;F280),"Date error",IF(AND(A280&lt;&gt;"",F280&lt;&gt;"",F280&lt;='Contact Info'!$B$7),"No","Yes"))))</f>
        <v/>
      </c>
      <c r="J280" s="79" t="str">
        <f t="shared" si="4"/>
        <v/>
      </c>
      <c r="K280" s="77" t="str">
        <f>IF(OR(I280="",I280="Date error"),"",IF(I280="Yes",IF(G280="Yes",IF('Contact Info'!$B$6-A280&gt;104,"Pending Untimely","Pending Timely"),IF('Contact Info'!$B$6-A280&gt;90,"Pending Untimely","Pending Timely")),IF(G280="Yes",IF(F280-A280&gt;104,"Untimely","Timely"),IF(F280-A280&gt;90,"Untimely","Timely"))))</f>
        <v/>
      </c>
    </row>
    <row r="281" spans="1:11" ht="24.75" customHeight="1" x14ac:dyDescent="0.25">
      <c r="A281" s="30"/>
      <c r="B281" s="29"/>
      <c r="C281" s="76"/>
      <c r="D281" s="29"/>
      <c r="E281" s="76"/>
      <c r="F281" s="30"/>
      <c r="G281" s="30"/>
      <c r="H281" s="76"/>
      <c r="I281" s="77" t="str">
        <f>IF(AND(A281="",F281=""),"",IF(AND(A281="",F281&lt;&gt;""),"Date error",IF(AND(A281&lt;&gt;"",F281&lt;&gt;"",A281&gt;F281),"Date error",IF(AND(A281&lt;&gt;"",F281&lt;&gt;"",F281&lt;='Contact Info'!$B$7),"No","Yes"))))</f>
        <v/>
      </c>
      <c r="J281" s="79" t="str">
        <f t="shared" si="4"/>
        <v/>
      </c>
      <c r="K281" s="77" t="str">
        <f>IF(OR(I281="",I281="Date error"),"",IF(I281="Yes",IF(G281="Yes",IF('Contact Info'!$B$6-A281&gt;104,"Pending Untimely","Pending Timely"),IF('Contact Info'!$B$6-A281&gt;90,"Pending Untimely","Pending Timely")),IF(G281="Yes",IF(F281-A281&gt;104,"Untimely","Timely"),IF(F281-A281&gt;90,"Untimely","Timely"))))</f>
        <v/>
      </c>
    </row>
    <row r="282" spans="1:11" ht="24.75" customHeight="1" x14ac:dyDescent="0.25">
      <c r="A282" s="30"/>
      <c r="B282" s="29"/>
      <c r="C282" s="76"/>
      <c r="D282" s="29"/>
      <c r="E282" s="76"/>
      <c r="F282" s="30"/>
      <c r="G282" s="30"/>
      <c r="H282" s="76"/>
      <c r="I282" s="77" t="str">
        <f>IF(AND(A282="",F282=""),"",IF(AND(A282="",F282&lt;&gt;""),"Date error",IF(AND(A282&lt;&gt;"",F282&lt;&gt;"",A282&gt;F282),"Date error",IF(AND(A282&lt;&gt;"",F282&lt;&gt;"",F282&lt;='Contact Info'!$B$7),"No","Yes"))))</f>
        <v/>
      </c>
      <c r="J282" s="79" t="str">
        <f t="shared" si="4"/>
        <v/>
      </c>
      <c r="K282" s="77" t="str">
        <f>IF(OR(I282="",I282="Date error"),"",IF(I282="Yes",IF(G282="Yes",IF('Contact Info'!$B$6-A282&gt;104,"Pending Untimely","Pending Timely"),IF('Contact Info'!$B$6-A282&gt;90,"Pending Untimely","Pending Timely")),IF(G282="Yes",IF(F282-A282&gt;104,"Untimely","Timely"),IF(F282-A282&gt;90,"Untimely","Timely"))))</f>
        <v/>
      </c>
    </row>
    <row r="283" spans="1:11" ht="24.75" customHeight="1" x14ac:dyDescent="0.25">
      <c r="A283" s="30"/>
      <c r="B283" s="29"/>
      <c r="C283" s="76"/>
      <c r="D283" s="29"/>
      <c r="E283" s="76"/>
      <c r="F283" s="30"/>
      <c r="G283" s="30"/>
      <c r="H283" s="76"/>
      <c r="I283" s="77" t="str">
        <f>IF(AND(A283="",F283=""),"",IF(AND(A283="",F283&lt;&gt;""),"Date error",IF(AND(A283&lt;&gt;"",F283&lt;&gt;"",A283&gt;F283),"Date error",IF(AND(A283&lt;&gt;"",F283&lt;&gt;"",F283&lt;='Contact Info'!$B$7),"No","Yes"))))</f>
        <v/>
      </c>
      <c r="J283" s="79" t="str">
        <f t="shared" si="4"/>
        <v/>
      </c>
      <c r="K283" s="77" t="str">
        <f>IF(OR(I283="",I283="Date error"),"",IF(I283="Yes",IF(G283="Yes",IF('Contact Info'!$B$6-A283&gt;104,"Pending Untimely","Pending Timely"),IF('Contact Info'!$B$6-A283&gt;90,"Pending Untimely","Pending Timely")),IF(G283="Yes",IF(F283-A283&gt;104,"Untimely","Timely"),IF(F283-A283&gt;90,"Untimely","Timely"))))</f>
        <v/>
      </c>
    </row>
    <row r="284" spans="1:11" ht="24.75" customHeight="1" x14ac:dyDescent="0.25">
      <c r="A284" s="30"/>
      <c r="B284" s="29"/>
      <c r="C284" s="76"/>
      <c r="D284" s="29"/>
      <c r="E284" s="76"/>
      <c r="F284" s="30"/>
      <c r="G284" s="30"/>
      <c r="H284" s="76"/>
      <c r="I284" s="77" t="str">
        <f>IF(AND(A284="",F284=""),"",IF(AND(A284="",F284&lt;&gt;""),"Date error",IF(AND(A284&lt;&gt;"",F284&lt;&gt;"",A284&gt;F284),"Date error",IF(AND(A284&lt;&gt;"",F284&lt;&gt;"",F284&lt;='Contact Info'!$B$7),"No","Yes"))))</f>
        <v/>
      </c>
      <c r="J284" s="79" t="str">
        <f t="shared" si="4"/>
        <v/>
      </c>
      <c r="K284" s="77" t="str">
        <f>IF(OR(I284="",I284="Date error"),"",IF(I284="Yes",IF(G284="Yes",IF('Contact Info'!$B$6-A284&gt;104,"Pending Untimely","Pending Timely"),IF('Contact Info'!$B$6-A284&gt;90,"Pending Untimely","Pending Timely")),IF(G284="Yes",IF(F284-A284&gt;104,"Untimely","Timely"),IF(F284-A284&gt;90,"Untimely","Timely"))))</f>
        <v/>
      </c>
    </row>
    <row r="285" spans="1:11" ht="24.75" customHeight="1" x14ac:dyDescent="0.25">
      <c r="A285" s="30"/>
      <c r="B285" s="29"/>
      <c r="C285" s="76"/>
      <c r="D285" s="29"/>
      <c r="E285" s="76"/>
      <c r="F285" s="30"/>
      <c r="G285" s="30"/>
      <c r="H285" s="76"/>
      <c r="I285" s="77" t="str">
        <f>IF(AND(A285="",F285=""),"",IF(AND(A285="",F285&lt;&gt;""),"Date error",IF(AND(A285&lt;&gt;"",F285&lt;&gt;"",A285&gt;F285),"Date error",IF(AND(A285&lt;&gt;"",F285&lt;&gt;"",F285&lt;='Contact Info'!$B$7),"No","Yes"))))</f>
        <v/>
      </c>
      <c r="J285" s="79" t="str">
        <f t="shared" si="4"/>
        <v/>
      </c>
      <c r="K285" s="77" t="str">
        <f>IF(OR(I285="",I285="Date error"),"",IF(I285="Yes",IF(G285="Yes",IF('Contact Info'!$B$6-A285&gt;104,"Pending Untimely","Pending Timely"),IF('Contact Info'!$B$6-A285&gt;90,"Pending Untimely","Pending Timely")),IF(G285="Yes",IF(F285-A285&gt;104,"Untimely","Timely"),IF(F285-A285&gt;90,"Untimely","Timely"))))</f>
        <v/>
      </c>
    </row>
    <row r="286" spans="1:11" ht="24.75" customHeight="1" x14ac:dyDescent="0.25">
      <c r="A286" s="30"/>
      <c r="B286" s="29"/>
      <c r="C286" s="76"/>
      <c r="D286" s="29"/>
      <c r="E286" s="76"/>
      <c r="F286" s="30"/>
      <c r="G286" s="30"/>
      <c r="H286" s="76"/>
      <c r="I286" s="77" t="str">
        <f>IF(AND(A286="",F286=""),"",IF(AND(A286="",F286&lt;&gt;""),"Date error",IF(AND(A286&lt;&gt;"",F286&lt;&gt;"",A286&gt;F286),"Date error",IF(AND(A286&lt;&gt;"",F286&lt;&gt;"",F286&lt;='Contact Info'!$B$7),"No","Yes"))))</f>
        <v/>
      </c>
      <c r="J286" s="79" t="str">
        <f t="shared" si="4"/>
        <v/>
      </c>
      <c r="K286" s="77" t="str">
        <f>IF(OR(I286="",I286="Date error"),"",IF(I286="Yes",IF(G286="Yes",IF('Contact Info'!$B$6-A286&gt;104,"Pending Untimely","Pending Timely"),IF('Contact Info'!$B$6-A286&gt;90,"Pending Untimely","Pending Timely")),IF(G286="Yes",IF(F286-A286&gt;104,"Untimely","Timely"),IF(F286-A286&gt;90,"Untimely","Timely"))))</f>
        <v/>
      </c>
    </row>
    <row r="287" spans="1:11" ht="24.75" customHeight="1" x14ac:dyDescent="0.25">
      <c r="A287" s="30"/>
      <c r="B287" s="29"/>
      <c r="C287" s="76"/>
      <c r="D287" s="29"/>
      <c r="E287" s="76"/>
      <c r="F287" s="30"/>
      <c r="G287" s="30"/>
      <c r="H287" s="76"/>
      <c r="I287" s="77" t="str">
        <f>IF(AND(A287="",F287=""),"",IF(AND(A287="",F287&lt;&gt;""),"Date error",IF(AND(A287&lt;&gt;"",F287&lt;&gt;"",A287&gt;F287),"Date error",IF(AND(A287&lt;&gt;"",F287&lt;&gt;"",F287&lt;='Contact Info'!$B$7),"No","Yes"))))</f>
        <v/>
      </c>
      <c r="J287" s="79" t="str">
        <f t="shared" si="4"/>
        <v/>
      </c>
      <c r="K287" s="77" t="str">
        <f>IF(OR(I287="",I287="Date error"),"",IF(I287="Yes",IF(G287="Yes",IF('Contact Info'!$B$6-A287&gt;104,"Pending Untimely","Pending Timely"),IF('Contact Info'!$B$6-A287&gt;90,"Pending Untimely","Pending Timely")),IF(G287="Yes",IF(F287-A287&gt;104,"Untimely","Timely"),IF(F287-A287&gt;90,"Untimely","Timely"))))</f>
        <v/>
      </c>
    </row>
    <row r="288" spans="1:11" ht="24.75" customHeight="1" x14ac:dyDescent="0.25">
      <c r="A288" s="30"/>
      <c r="B288" s="29"/>
      <c r="C288" s="76"/>
      <c r="D288" s="29"/>
      <c r="E288" s="76"/>
      <c r="F288" s="30"/>
      <c r="G288" s="30"/>
      <c r="H288" s="76"/>
      <c r="I288" s="77" t="str">
        <f>IF(AND(A288="",F288=""),"",IF(AND(A288="",F288&lt;&gt;""),"Date error",IF(AND(A288&lt;&gt;"",F288&lt;&gt;"",A288&gt;F288),"Date error",IF(AND(A288&lt;&gt;"",F288&lt;&gt;"",F288&lt;='Contact Info'!$B$7),"No","Yes"))))</f>
        <v/>
      </c>
      <c r="J288" s="79" t="str">
        <f t="shared" si="4"/>
        <v/>
      </c>
      <c r="K288" s="77" t="str">
        <f>IF(OR(I288="",I288="Date error"),"",IF(I288="Yes",IF(G288="Yes",IF('Contact Info'!$B$6-A288&gt;104,"Pending Untimely","Pending Timely"),IF('Contact Info'!$B$6-A288&gt;90,"Pending Untimely","Pending Timely")),IF(G288="Yes",IF(F288-A288&gt;104,"Untimely","Timely"),IF(F288-A288&gt;90,"Untimely","Timely"))))</f>
        <v/>
      </c>
    </row>
    <row r="289" spans="1:11" ht="24.75" customHeight="1" x14ac:dyDescent="0.25">
      <c r="A289" s="30"/>
      <c r="B289" s="29"/>
      <c r="C289" s="76"/>
      <c r="D289" s="29"/>
      <c r="E289" s="76"/>
      <c r="F289" s="30"/>
      <c r="G289" s="30"/>
      <c r="H289" s="76"/>
      <c r="I289" s="77" t="str">
        <f>IF(AND(A289="",F289=""),"",IF(AND(A289="",F289&lt;&gt;""),"Date error",IF(AND(A289&lt;&gt;"",F289&lt;&gt;"",A289&gt;F289),"Date error",IF(AND(A289&lt;&gt;"",F289&lt;&gt;"",F289&lt;='Contact Info'!$B$7),"No","Yes"))))</f>
        <v/>
      </c>
      <c r="J289" s="79" t="str">
        <f t="shared" si="4"/>
        <v/>
      </c>
      <c r="K289" s="77" t="str">
        <f>IF(OR(I289="",I289="Date error"),"",IF(I289="Yes",IF(G289="Yes",IF('Contact Info'!$B$6-A289&gt;104,"Pending Untimely","Pending Timely"),IF('Contact Info'!$B$6-A289&gt;90,"Pending Untimely","Pending Timely")),IF(G289="Yes",IF(F289-A289&gt;104,"Untimely","Timely"),IF(F289-A289&gt;90,"Untimely","Timely"))))</f>
        <v/>
      </c>
    </row>
    <row r="290" spans="1:11" ht="24.75" customHeight="1" x14ac:dyDescent="0.25">
      <c r="A290" s="30"/>
      <c r="B290" s="29"/>
      <c r="C290" s="76"/>
      <c r="D290" s="29"/>
      <c r="E290" s="76"/>
      <c r="F290" s="30"/>
      <c r="G290" s="30"/>
      <c r="H290" s="76"/>
      <c r="I290" s="77" t="str">
        <f>IF(AND(A290="",F290=""),"",IF(AND(A290="",F290&lt;&gt;""),"Date error",IF(AND(A290&lt;&gt;"",F290&lt;&gt;"",A290&gt;F290),"Date error",IF(AND(A290&lt;&gt;"",F290&lt;&gt;"",F290&lt;='Contact Info'!$B$7),"No","Yes"))))</f>
        <v/>
      </c>
      <c r="J290" s="79" t="str">
        <f t="shared" si="4"/>
        <v/>
      </c>
      <c r="K290" s="77" t="str">
        <f>IF(OR(I290="",I290="Date error"),"",IF(I290="Yes",IF(G290="Yes",IF('Contact Info'!$B$6-A290&gt;104,"Pending Untimely","Pending Timely"),IF('Contact Info'!$B$6-A290&gt;90,"Pending Untimely","Pending Timely")),IF(G290="Yes",IF(F290-A290&gt;104,"Untimely","Timely"),IF(F290-A290&gt;90,"Untimely","Timely"))))</f>
        <v/>
      </c>
    </row>
    <row r="291" spans="1:11" ht="24.75" customHeight="1" x14ac:dyDescent="0.25">
      <c r="A291" s="30"/>
      <c r="B291" s="29"/>
      <c r="C291" s="76"/>
      <c r="D291" s="29"/>
      <c r="E291" s="76"/>
      <c r="F291" s="30"/>
      <c r="G291" s="30"/>
      <c r="H291" s="76"/>
      <c r="I291" s="77" t="str">
        <f>IF(AND(A291="",F291=""),"",IF(AND(A291="",F291&lt;&gt;""),"Date error",IF(AND(A291&lt;&gt;"",F291&lt;&gt;"",A291&gt;F291),"Date error",IF(AND(A291&lt;&gt;"",F291&lt;&gt;"",F291&lt;='Contact Info'!$B$7),"No","Yes"))))</f>
        <v/>
      </c>
      <c r="J291" s="79" t="str">
        <f t="shared" si="4"/>
        <v/>
      </c>
      <c r="K291" s="77" t="str">
        <f>IF(OR(I291="",I291="Date error"),"",IF(I291="Yes",IF(G291="Yes",IF('Contact Info'!$B$6-A291&gt;104,"Pending Untimely","Pending Timely"),IF('Contact Info'!$B$6-A291&gt;90,"Pending Untimely","Pending Timely")),IF(G291="Yes",IF(F291-A291&gt;104,"Untimely","Timely"),IF(F291-A291&gt;90,"Untimely","Timely"))))</f>
        <v/>
      </c>
    </row>
    <row r="292" spans="1:11" ht="24.75" customHeight="1" x14ac:dyDescent="0.25">
      <c r="A292" s="30"/>
      <c r="B292" s="29"/>
      <c r="C292" s="76"/>
      <c r="D292" s="29"/>
      <c r="E292" s="76"/>
      <c r="F292" s="30"/>
      <c r="G292" s="30"/>
      <c r="H292" s="76"/>
      <c r="I292" s="77" t="str">
        <f>IF(AND(A292="",F292=""),"",IF(AND(A292="",F292&lt;&gt;""),"Date error",IF(AND(A292&lt;&gt;"",F292&lt;&gt;"",A292&gt;F292),"Date error",IF(AND(A292&lt;&gt;"",F292&lt;&gt;"",F292&lt;='Contact Info'!$B$7),"No","Yes"))))</f>
        <v/>
      </c>
      <c r="J292" s="79" t="str">
        <f t="shared" si="4"/>
        <v/>
      </c>
      <c r="K292" s="77" t="str">
        <f>IF(OR(I292="",I292="Date error"),"",IF(I292="Yes",IF(G292="Yes",IF('Contact Info'!$B$6-A292&gt;104,"Pending Untimely","Pending Timely"),IF('Contact Info'!$B$6-A292&gt;90,"Pending Untimely","Pending Timely")),IF(G292="Yes",IF(F292-A292&gt;104,"Untimely","Timely"),IF(F292-A292&gt;90,"Untimely","Timely"))))</f>
        <v/>
      </c>
    </row>
    <row r="293" spans="1:11" ht="24.75" customHeight="1" x14ac:dyDescent="0.25">
      <c r="A293" s="30"/>
      <c r="B293" s="29"/>
      <c r="C293" s="76"/>
      <c r="D293" s="29"/>
      <c r="E293" s="76"/>
      <c r="F293" s="30"/>
      <c r="G293" s="30"/>
      <c r="H293" s="76"/>
      <c r="I293" s="77" t="str">
        <f>IF(AND(A293="",F293=""),"",IF(AND(A293="",F293&lt;&gt;""),"Date error",IF(AND(A293&lt;&gt;"",F293&lt;&gt;"",A293&gt;F293),"Date error",IF(AND(A293&lt;&gt;"",F293&lt;&gt;"",F293&lt;='Contact Info'!$B$7),"No","Yes"))))</f>
        <v/>
      </c>
      <c r="J293" s="79" t="str">
        <f t="shared" si="4"/>
        <v/>
      </c>
      <c r="K293" s="77" t="str">
        <f>IF(OR(I293="",I293="Date error"),"",IF(I293="Yes",IF(G293="Yes",IF('Contact Info'!$B$6-A293&gt;104,"Pending Untimely","Pending Timely"),IF('Contact Info'!$B$6-A293&gt;90,"Pending Untimely","Pending Timely")),IF(G293="Yes",IF(F293-A293&gt;104,"Untimely","Timely"),IF(F293-A293&gt;90,"Untimely","Timely"))))</f>
        <v/>
      </c>
    </row>
    <row r="294" spans="1:11" ht="24.75" customHeight="1" x14ac:dyDescent="0.25">
      <c r="A294" s="30"/>
      <c r="B294" s="29"/>
      <c r="C294" s="76"/>
      <c r="D294" s="29"/>
      <c r="E294" s="76"/>
      <c r="F294" s="30"/>
      <c r="G294" s="30"/>
      <c r="H294" s="76"/>
      <c r="I294" s="77" t="str">
        <f>IF(AND(A294="",F294=""),"",IF(AND(A294="",F294&lt;&gt;""),"Date error",IF(AND(A294&lt;&gt;"",F294&lt;&gt;"",A294&gt;F294),"Date error",IF(AND(A294&lt;&gt;"",F294&lt;&gt;"",F294&lt;='Contact Info'!$B$7),"No","Yes"))))</f>
        <v/>
      </c>
      <c r="J294" s="79" t="str">
        <f t="shared" si="4"/>
        <v/>
      </c>
      <c r="K294" s="77" t="str">
        <f>IF(OR(I294="",I294="Date error"),"",IF(I294="Yes",IF(G294="Yes",IF('Contact Info'!$B$6-A294&gt;104,"Pending Untimely","Pending Timely"),IF('Contact Info'!$B$6-A294&gt;90,"Pending Untimely","Pending Timely")),IF(G294="Yes",IF(F294-A294&gt;104,"Untimely","Timely"),IF(F294-A294&gt;90,"Untimely","Timely"))))</f>
        <v/>
      </c>
    </row>
    <row r="295" spans="1:11" ht="24.75" customHeight="1" x14ac:dyDescent="0.25">
      <c r="A295" s="30"/>
      <c r="B295" s="29"/>
      <c r="C295" s="76"/>
      <c r="D295" s="29"/>
      <c r="E295" s="76"/>
      <c r="F295" s="30"/>
      <c r="G295" s="30"/>
      <c r="H295" s="76"/>
      <c r="I295" s="77" t="str">
        <f>IF(AND(A295="",F295=""),"",IF(AND(A295="",F295&lt;&gt;""),"Date error",IF(AND(A295&lt;&gt;"",F295&lt;&gt;"",A295&gt;F295),"Date error",IF(AND(A295&lt;&gt;"",F295&lt;&gt;"",F295&lt;='Contact Info'!$B$7),"No","Yes"))))</f>
        <v/>
      </c>
      <c r="J295" s="79" t="str">
        <f t="shared" si="4"/>
        <v/>
      </c>
      <c r="K295" s="77" t="str">
        <f>IF(OR(I295="",I295="Date error"),"",IF(I295="Yes",IF(G295="Yes",IF('Contact Info'!$B$6-A295&gt;104,"Pending Untimely","Pending Timely"),IF('Contact Info'!$B$6-A295&gt;90,"Pending Untimely","Pending Timely")),IF(G295="Yes",IF(F295-A295&gt;104,"Untimely","Timely"),IF(F295-A295&gt;90,"Untimely","Timely"))))</f>
        <v/>
      </c>
    </row>
    <row r="296" spans="1:11" ht="24.75" customHeight="1" x14ac:dyDescent="0.25">
      <c r="A296" s="30"/>
      <c r="B296" s="29"/>
      <c r="C296" s="76"/>
      <c r="D296" s="29"/>
      <c r="E296" s="76"/>
      <c r="F296" s="30"/>
      <c r="G296" s="30"/>
      <c r="H296" s="76"/>
      <c r="I296" s="77" t="str">
        <f>IF(AND(A296="",F296=""),"",IF(AND(A296="",F296&lt;&gt;""),"Date error",IF(AND(A296&lt;&gt;"",F296&lt;&gt;"",A296&gt;F296),"Date error",IF(AND(A296&lt;&gt;"",F296&lt;&gt;"",F296&lt;='Contact Info'!$B$7),"No","Yes"))))</f>
        <v/>
      </c>
      <c r="J296" s="79" t="str">
        <f t="shared" si="4"/>
        <v/>
      </c>
      <c r="K296" s="77" t="str">
        <f>IF(OR(I296="",I296="Date error"),"",IF(I296="Yes",IF(G296="Yes",IF('Contact Info'!$B$6-A296&gt;104,"Pending Untimely","Pending Timely"),IF('Contact Info'!$B$6-A296&gt;90,"Pending Untimely","Pending Timely")),IF(G296="Yes",IF(F296-A296&gt;104,"Untimely","Timely"),IF(F296-A296&gt;90,"Untimely","Timely"))))</f>
        <v/>
      </c>
    </row>
    <row r="297" spans="1:11" ht="24.75" customHeight="1" x14ac:dyDescent="0.25">
      <c r="A297" s="30"/>
      <c r="B297" s="29"/>
      <c r="C297" s="76"/>
      <c r="D297" s="29"/>
      <c r="E297" s="76"/>
      <c r="F297" s="30"/>
      <c r="G297" s="30"/>
      <c r="H297" s="76"/>
      <c r="I297" s="77" t="str">
        <f>IF(AND(A297="",F297=""),"",IF(AND(A297="",F297&lt;&gt;""),"Date error",IF(AND(A297&lt;&gt;"",F297&lt;&gt;"",A297&gt;F297),"Date error",IF(AND(A297&lt;&gt;"",F297&lt;&gt;"",F297&lt;='Contact Info'!$B$7),"No","Yes"))))</f>
        <v/>
      </c>
      <c r="J297" s="79" t="str">
        <f t="shared" si="4"/>
        <v/>
      </c>
      <c r="K297" s="77" t="str">
        <f>IF(OR(I297="",I297="Date error"),"",IF(I297="Yes",IF(G297="Yes",IF('Contact Info'!$B$6-A297&gt;104,"Pending Untimely","Pending Timely"),IF('Contact Info'!$B$6-A297&gt;90,"Pending Untimely","Pending Timely")),IF(G297="Yes",IF(F297-A297&gt;104,"Untimely","Timely"),IF(F297-A297&gt;90,"Untimely","Timely"))))</f>
        <v/>
      </c>
    </row>
    <row r="298" spans="1:11" ht="24.75" customHeight="1" x14ac:dyDescent="0.25">
      <c r="A298" s="30"/>
      <c r="B298" s="29"/>
      <c r="C298" s="76"/>
      <c r="D298" s="29"/>
      <c r="E298" s="76"/>
      <c r="F298" s="30"/>
      <c r="G298" s="30"/>
      <c r="H298" s="76"/>
      <c r="I298" s="77" t="str">
        <f>IF(AND(A298="",F298=""),"",IF(AND(A298="",F298&lt;&gt;""),"Date error",IF(AND(A298&lt;&gt;"",F298&lt;&gt;"",A298&gt;F298),"Date error",IF(AND(A298&lt;&gt;"",F298&lt;&gt;"",F298&lt;='Contact Info'!$B$7),"No","Yes"))))</f>
        <v/>
      </c>
      <c r="J298" s="79" t="str">
        <f t="shared" si="4"/>
        <v/>
      </c>
      <c r="K298" s="77" t="str">
        <f>IF(OR(I298="",I298="Date error"),"",IF(I298="Yes",IF(G298="Yes",IF('Contact Info'!$B$6-A298&gt;104,"Pending Untimely","Pending Timely"),IF('Contact Info'!$B$6-A298&gt;90,"Pending Untimely","Pending Timely")),IF(G298="Yes",IF(F298-A298&gt;104,"Untimely","Timely"),IF(F298-A298&gt;90,"Untimely","Timely"))))</f>
        <v/>
      </c>
    </row>
    <row r="299" spans="1:11" ht="24.75" customHeight="1" x14ac:dyDescent="0.25">
      <c r="A299" s="30"/>
      <c r="B299" s="29"/>
      <c r="C299" s="76"/>
      <c r="D299" s="29"/>
      <c r="E299" s="76"/>
      <c r="F299" s="30"/>
      <c r="G299" s="30"/>
      <c r="H299" s="76"/>
      <c r="I299" s="77" t="str">
        <f>IF(AND(A299="",F299=""),"",IF(AND(A299="",F299&lt;&gt;""),"Date error",IF(AND(A299&lt;&gt;"",F299&lt;&gt;"",A299&gt;F299),"Date error",IF(AND(A299&lt;&gt;"",F299&lt;&gt;"",F299&lt;='Contact Info'!$B$7),"No","Yes"))))</f>
        <v/>
      </c>
      <c r="J299" s="79" t="str">
        <f t="shared" si="4"/>
        <v/>
      </c>
      <c r="K299" s="77" t="str">
        <f>IF(OR(I299="",I299="Date error"),"",IF(I299="Yes",IF(G299="Yes",IF('Contact Info'!$B$6-A299&gt;104,"Pending Untimely","Pending Timely"),IF('Contact Info'!$B$6-A299&gt;90,"Pending Untimely","Pending Timely")),IF(G299="Yes",IF(F299-A299&gt;104,"Untimely","Timely"),IF(F299-A299&gt;90,"Untimely","Timely"))))</f>
        <v/>
      </c>
    </row>
    <row r="300" spans="1:11" ht="24.75" customHeight="1" x14ac:dyDescent="0.25">
      <c r="A300" s="30"/>
      <c r="B300" s="29"/>
      <c r="C300" s="76"/>
      <c r="D300" s="29"/>
      <c r="E300" s="76"/>
      <c r="F300" s="30"/>
      <c r="G300" s="30"/>
      <c r="H300" s="76"/>
      <c r="I300" s="77" t="str">
        <f>IF(AND(A300="",F300=""),"",IF(AND(A300="",F300&lt;&gt;""),"Date error",IF(AND(A300&lt;&gt;"",F300&lt;&gt;"",A300&gt;F300),"Date error",IF(AND(A300&lt;&gt;"",F300&lt;&gt;"",F300&lt;='Contact Info'!$B$7),"No","Yes"))))</f>
        <v/>
      </c>
      <c r="J300" s="79" t="str">
        <f t="shared" si="4"/>
        <v/>
      </c>
      <c r="K300" s="77" t="str">
        <f>IF(OR(I300="",I300="Date error"),"",IF(I300="Yes",IF(G300="Yes",IF('Contact Info'!$B$6-A300&gt;104,"Pending Untimely","Pending Timely"),IF('Contact Info'!$B$6-A300&gt;90,"Pending Untimely","Pending Timely")),IF(G300="Yes",IF(F300-A300&gt;104,"Untimely","Timely"),IF(F300-A300&gt;90,"Untimely","Timely"))))</f>
        <v/>
      </c>
    </row>
    <row r="301" spans="1:11" ht="24.75" customHeight="1" x14ac:dyDescent="0.25">
      <c r="A301" s="30"/>
      <c r="B301" s="29"/>
      <c r="C301" s="76"/>
      <c r="D301" s="29"/>
      <c r="E301" s="76"/>
      <c r="F301" s="30"/>
      <c r="G301" s="30"/>
      <c r="H301" s="76"/>
      <c r="I301" s="77" t="str">
        <f>IF(AND(A301="",F301=""),"",IF(AND(A301="",F301&lt;&gt;""),"Date error",IF(AND(A301&lt;&gt;"",F301&lt;&gt;"",A301&gt;F301),"Date error",IF(AND(A301&lt;&gt;"",F301&lt;&gt;"",F301&lt;='Contact Info'!$B$7),"No","Yes"))))</f>
        <v/>
      </c>
      <c r="J301" s="79" t="str">
        <f t="shared" si="4"/>
        <v/>
      </c>
      <c r="K301" s="77" t="str">
        <f>IF(OR(I301="",I301="Date error"),"",IF(I301="Yes",IF(G301="Yes",IF('Contact Info'!$B$6-A301&gt;104,"Pending Untimely","Pending Timely"),IF('Contact Info'!$B$6-A301&gt;90,"Pending Untimely","Pending Timely")),IF(G301="Yes",IF(F301-A301&gt;104,"Untimely","Timely"),IF(F301-A301&gt;90,"Untimely","Timely"))))</f>
        <v/>
      </c>
    </row>
    <row r="302" spans="1:11" ht="24.75" customHeight="1" x14ac:dyDescent="0.25">
      <c r="A302" s="30"/>
      <c r="B302" s="29"/>
      <c r="C302" s="76"/>
      <c r="D302" s="29"/>
      <c r="E302" s="76"/>
      <c r="F302" s="30"/>
      <c r="G302" s="30"/>
      <c r="H302" s="76"/>
      <c r="I302" s="77" t="str">
        <f>IF(AND(A302="",F302=""),"",IF(AND(A302="",F302&lt;&gt;""),"Date error",IF(AND(A302&lt;&gt;"",F302&lt;&gt;"",A302&gt;F302),"Date error",IF(AND(A302&lt;&gt;"",F302&lt;&gt;"",F302&lt;='Contact Info'!$B$7),"No","Yes"))))</f>
        <v/>
      </c>
      <c r="J302" s="79" t="str">
        <f t="shared" si="4"/>
        <v/>
      </c>
      <c r="K302" s="77" t="str">
        <f>IF(OR(I302="",I302="Date error"),"",IF(I302="Yes",IF(G302="Yes",IF('Contact Info'!$B$6-A302&gt;104,"Pending Untimely","Pending Timely"),IF('Contact Info'!$B$6-A302&gt;90,"Pending Untimely","Pending Timely")),IF(G302="Yes",IF(F302-A302&gt;104,"Untimely","Timely"),IF(F302-A302&gt;90,"Untimely","Timely"))))</f>
        <v/>
      </c>
    </row>
    <row r="303" spans="1:11" ht="24.75" customHeight="1" x14ac:dyDescent="0.25">
      <c r="A303" s="30"/>
      <c r="B303" s="29"/>
      <c r="C303" s="76"/>
      <c r="D303" s="29"/>
      <c r="E303" s="76"/>
      <c r="F303" s="30"/>
      <c r="G303" s="30"/>
      <c r="H303" s="76"/>
      <c r="I303" s="77" t="str">
        <f>IF(AND(A303="",F303=""),"",IF(AND(A303="",F303&lt;&gt;""),"Date error",IF(AND(A303&lt;&gt;"",F303&lt;&gt;"",A303&gt;F303),"Date error",IF(AND(A303&lt;&gt;"",F303&lt;&gt;"",F303&lt;='Contact Info'!$B$7),"No","Yes"))))</f>
        <v/>
      </c>
      <c r="J303" s="79" t="str">
        <f t="shared" si="4"/>
        <v/>
      </c>
      <c r="K303" s="77" t="str">
        <f>IF(OR(I303="",I303="Date error"),"",IF(I303="Yes",IF(G303="Yes",IF('Contact Info'!$B$6-A303&gt;104,"Pending Untimely","Pending Timely"),IF('Contact Info'!$B$6-A303&gt;90,"Pending Untimely","Pending Timely")),IF(G303="Yes",IF(F303-A303&gt;104,"Untimely","Timely"),IF(F303-A303&gt;90,"Untimely","Timely"))))</f>
        <v/>
      </c>
    </row>
    <row r="304" spans="1:11" ht="24.75" customHeight="1" x14ac:dyDescent="0.25">
      <c r="A304" s="30"/>
      <c r="B304" s="29"/>
      <c r="C304" s="76"/>
      <c r="D304" s="29"/>
      <c r="E304" s="76"/>
      <c r="F304" s="30"/>
      <c r="G304" s="30"/>
      <c r="H304" s="76"/>
      <c r="I304" s="77" t="str">
        <f>IF(AND(A304="",F304=""),"",IF(AND(A304="",F304&lt;&gt;""),"Date error",IF(AND(A304&lt;&gt;"",F304&lt;&gt;"",A304&gt;F304),"Date error",IF(AND(A304&lt;&gt;"",F304&lt;&gt;"",F304&lt;='Contact Info'!$B$7),"No","Yes"))))</f>
        <v/>
      </c>
      <c r="J304" s="79" t="str">
        <f t="shared" si="4"/>
        <v/>
      </c>
      <c r="K304" s="77" t="str">
        <f>IF(OR(I304="",I304="Date error"),"",IF(I304="Yes",IF(G304="Yes",IF('Contact Info'!$B$6-A304&gt;104,"Pending Untimely","Pending Timely"),IF('Contact Info'!$B$6-A304&gt;90,"Pending Untimely","Pending Timely")),IF(G304="Yes",IF(F304-A304&gt;104,"Untimely","Timely"),IF(F304-A304&gt;90,"Untimely","Timely"))))</f>
        <v/>
      </c>
    </row>
    <row r="305" spans="1:11" ht="24.75" customHeight="1" x14ac:dyDescent="0.25">
      <c r="A305" s="30"/>
      <c r="B305" s="29"/>
      <c r="C305" s="76"/>
      <c r="D305" s="29"/>
      <c r="E305" s="76"/>
      <c r="F305" s="30"/>
      <c r="G305" s="30"/>
      <c r="H305" s="76"/>
      <c r="I305" s="77" t="str">
        <f>IF(AND(A305="",F305=""),"",IF(AND(A305="",F305&lt;&gt;""),"Date error",IF(AND(A305&lt;&gt;"",F305&lt;&gt;"",A305&gt;F305),"Date error",IF(AND(A305&lt;&gt;"",F305&lt;&gt;"",F305&lt;='Contact Info'!$B$7),"No","Yes"))))</f>
        <v/>
      </c>
      <c r="J305" s="79" t="str">
        <f t="shared" si="4"/>
        <v/>
      </c>
      <c r="K305" s="77" t="str">
        <f>IF(OR(I305="",I305="Date error"),"",IF(I305="Yes",IF(G305="Yes",IF('Contact Info'!$B$6-A305&gt;104,"Pending Untimely","Pending Timely"),IF('Contact Info'!$B$6-A305&gt;90,"Pending Untimely","Pending Timely")),IF(G305="Yes",IF(F305-A305&gt;104,"Untimely","Timely"),IF(F305-A305&gt;90,"Untimely","Timely"))))</f>
        <v/>
      </c>
    </row>
    <row r="306" spans="1:11" ht="24.75" customHeight="1" x14ac:dyDescent="0.25">
      <c r="A306" s="30"/>
      <c r="B306" s="29"/>
      <c r="C306" s="76"/>
      <c r="D306" s="29"/>
      <c r="E306" s="76"/>
      <c r="F306" s="30"/>
      <c r="G306" s="30"/>
      <c r="H306" s="76"/>
      <c r="I306" s="77" t="str">
        <f>IF(AND(A306="",F306=""),"",IF(AND(A306="",F306&lt;&gt;""),"Date error",IF(AND(A306&lt;&gt;"",F306&lt;&gt;"",A306&gt;F306),"Date error",IF(AND(A306&lt;&gt;"",F306&lt;&gt;"",F306&lt;='Contact Info'!$B$7),"No","Yes"))))</f>
        <v/>
      </c>
      <c r="J306" s="79" t="str">
        <f t="shared" si="4"/>
        <v/>
      </c>
      <c r="K306" s="77" t="str">
        <f>IF(OR(I306="",I306="Date error"),"",IF(I306="Yes",IF(G306="Yes",IF('Contact Info'!$B$6-A306&gt;104,"Pending Untimely","Pending Timely"),IF('Contact Info'!$B$6-A306&gt;90,"Pending Untimely","Pending Timely")),IF(G306="Yes",IF(F306-A306&gt;104,"Untimely","Timely"),IF(F306-A306&gt;90,"Untimely","Timely"))))</f>
        <v/>
      </c>
    </row>
    <row r="307" spans="1:11" ht="24.75" customHeight="1" x14ac:dyDescent="0.25">
      <c r="A307" s="30"/>
      <c r="B307" s="29"/>
      <c r="C307" s="76"/>
      <c r="D307" s="29"/>
      <c r="E307" s="76"/>
      <c r="F307" s="30"/>
      <c r="G307" s="30"/>
      <c r="H307" s="76"/>
      <c r="I307" s="77" t="str">
        <f>IF(AND(A307="",F307=""),"",IF(AND(A307="",F307&lt;&gt;""),"Date error",IF(AND(A307&lt;&gt;"",F307&lt;&gt;"",A307&gt;F307),"Date error",IF(AND(A307&lt;&gt;"",F307&lt;&gt;"",F307&lt;='Contact Info'!$B$7),"No","Yes"))))</f>
        <v/>
      </c>
      <c r="J307" s="79" t="str">
        <f t="shared" si="4"/>
        <v/>
      </c>
      <c r="K307" s="77" t="str">
        <f>IF(OR(I307="",I307="Date error"),"",IF(I307="Yes",IF(G307="Yes",IF('Contact Info'!$B$6-A307&gt;104,"Pending Untimely","Pending Timely"),IF('Contact Info'!$B$6-A307&gt;90,"Pending Untimely","Pending Timely")),IF(G307="Yes",IF(F307-A307&gt;104,"Untimely","Timely"),IF(F307-A307&gt;90,"Untimely","Timely"))))</f>
        <v/>
      </c>
    </row>
    <row r="308" spans="1:11" ht="24.75" customHeight="1" x14ac:dyDescent="0.25">
      <c r="A308" s="30"/>
      <c r="B308" s="29"/>
      <c r="C308" s="76"/>
      <c r="D308" s="29"/>
      <c r="E308" s="76"/>
      <c r="F308" s="30"/>
      <c r="G308" s="30"/>
      <c r="H308" s="76"/>
      <c r="I308" s="77" t="str">
        <f>IF(AND(A308="",F308=""),"",IF(AND(A308="",F308&lt;&gt;""),"Date error",IF(AND(A308&lt;&gt;"",F308&lt;&gt;"",A308&gt;F308),"Date error",IF(AND(A308&lt;&gt;"",F308&lt;&gt;"",F308&lt;='Contact Info'!$B$7),"No","Yes"))))</f>
        <v/>
      </c>
      <c r="J308" s="79" t="str">
        <f t="shared" si="4"/>
        <v/>
      </c>
      <c r="K308" s="77" t="str">
        <f>IF(OR(I308="",I308="Date error"),"",IF(I308="Yes",IF(G308="Yes",IF('Contact Info'!$B$6-A308&gt;104,"Pending Untimely","Pending Timely"),IF('Contact Info'!$B$6-A308&gt;90,"Pending Untimely","Pending Timely")),IF(G308="Yes",IF(F308-A308&gt;104,"Untimely","Timely"),IF(F308-A308&gt;90,"Untimely","Timely"))))</f>
        <v/>
      </c>
    </row>
    <row r="309" spans="1:11" ht="24.75" customHeight="1" x14ac:dyDescent="0.25">
      <c r="A309" s="30"/>
      <c r="B309" s="29"/>
      <c r="C309" s="76"/>
      <c r="D309" s="29"/>
      <c r="E309" s="76"/>
      <c r="F309" s="30"/>
      <c r="G309" s="30"/>
      <c r="H309" s="76"/>
      <c r="I309" s="77" t="str">
        <f>IF(AND(A309="",F309=""),"",IF(AND(A309="",F309&lt;&gt;""),"Date error",IF(AND(A309&lt;&gt;"",F309&lt;&gt;"",A309&gt;F309),"Date error",IF(AND(A309&lt;&gt;"",F309&lt;&gt;"",F309&lt;='Contact Info'!$B$7),"No","Yes"))))</f>
        <v/>
      </c>
      <c r="J309" s="79" t="str">
        <f t="shared" si="4"/>
        <v/>
      </c>
      <c r="K309" s="77" t="str">
        <f>IF(OR(I309="",I309="Date error"),"",IF(I309="Yes",IF(G309="Yes",IF('Contact Info'!$B$6-A309&gt;104,"Pending Untimely","Pending Timely"),IF('Contact Info'!$B$6-A309&gt;90,"Pending Untimely","Pending Timely")),IF(G309="Yes",IF(F309-A309&gt;104,"Untimely","Timely"),IF(F309-A309&gt;90,"Untimely","Timely"))))</f>
        <v/>
      </c>
    </row>
    <row r="310" spans="1:11" ht="24.75" customHeight="1" x14ac:dyDescent="0.25">
      <c r="A310" s="30"/>
      <c r="B310" s="29"/>
      <c r="C310" s="76"/>
      <c r="D310" s="29"/>
      <c r="E310" s="76"/>
      <c r="F310" s="30"/>
      <c r="G310" s="30"/>
      <c r="H310" s="76"/>
      <c r="I310" s="77" t="str">
        <f>IF(AND(A310="",F310=""),"",IF(AND(A310="",F310&lt;&gt;""),"Date error",IF(AND(A310&lt;&gt;"",F310&lt;&gt;"",A310&gt;F310),"Date error",IF(AND(A310&lt;&gt;"",F310&lt;&gt;"",F310&lt;='Contact Info'!$B$7),"No","Yes"))))</f>
        <v/>
      </c>
      <c r="J310" s="79" t="str">
        <f t="shared" si="4"/>
        <v/>
      </c>
      <c r="K310" s="77" t="str">
        <f>IF(OR(I310="",I310="Date error"),"",IF(I310="Yes",IF(G310="Yes",IF('Contact Info'!$B$6-A310&gt;104,"Pending Untimely","Pending Timely"),IF('Contact Info'!$B$6-A310&gt;90,"Pending Untimely","Pending Timely")),IF(G310="Yes",IF(F310-A310&gt;104,"Untimely","Timely"),IF(F310-A310&gt;90,"Untimely","Timely"))))</f>
        <v/>
      </c>
    </row>
    <row r="311" spans="1:11" ht="24.75" customHeight="1" x14ac:dyDescent="0.25">
      <c r="A311" s="30"/>
      <c r="B311" s="29"/>
      <c r="C311" s="76"/>
      <c r="D311" s="29"/>
      <c r="E311" s="76"/>
      <c r="F311" s="30"/>
      <c r="G311" s="30"/>
      <c r="H311" s="76"/>
      <c r="I311" s="77" t="str">
        <f>IF(AND(A311="",F311=""),"",IF(AND(A311="",F311&lt;&gt;""),"Date error",IF(AND(A311&lt;&gt;"",F311&lt;&gt;"",A311&gt;F311),"Date error",IF(AND(A311&lt;&gt;"",F311&lt;&gt;"",F311&lt;='Contact Info'!$B$7),"No","Yes"))))</f>
        <v/>
      </c>
      <c r="J311" s="79" t="str">
        <f t="shared" si="4"/>
        <v/>
      </c>
      <c r="K311" s="77" t="str">
        <f>IF(OR(I311="",I311="Date error"),"",IF(I311="Yes",IF(G311="Yes",IF('Contact Info'!$B$6-A311&gt;104,"Pending Untimely","Pending Timely"),IF('Contact Info'!$B$6-A311&gt;90,"Pending Untimely","Pending Timely")),IF(G311="Yes",IF(F311-A311&gt;104,"Untimely","Timely"),IF(F311-A311&gt;90,"Untimely","Timely"))))</f>
        <v/>
      </c>
    </row>
    <row r="312" spans="1:11" ht="24.75" customHeight="1" x14ac:dyDescent="0.25">
      <c r="A312" s="30"/>
      <c r="B312" s="29"/>
      <c r="C312" s="76"/>
      <c r="D312" s="29"/>
      <c r="E312" s="76"/>
      <c r="F312" s="30"/>
      <c r="G312" s="30"/>
      <c r="H312" s="76"/>
      <c r="I312" s="77" t="str">
        <f>IF(AND(A312="",F312=""),"",IF(AND(A312="",F312&lt;&gt;""),"Date error",IF(AND(A312&lt;&gt;"",F312&lt;&gt;"",A312&gt;F312),"Date error",IF(AND(A312&lt;&gt;"",F312&lt;&gt;"",F312&lt;='Contact Info'!$B$7),"No","Yes"))))</f>
        <v/>
      </c>
      <c r="J312" s="79" t="str">
        <f t="shared" si="4"/>
        <v/>
      </c>
      <c r="K312" s="77" t="str">
        <f>IF(OR(I312="",I312="Date error"),"",IF(I312="Yes",IF(G312="Yes",IF('Contact Info'!$B$6-A312&gt;104,"Pending Untimely","Pending Timely"),IF('Contact Info'!$B$6-A312&gt;90,"Pending Untimely","Pending Timely")),IF(G312="Yes",IF(F312-A312&gt;104,"Untimely","Timely"),IF(F312-A312&gt;90,"Untimely","Timely"))))</f>
        <v/>
      </c>
    </row>
    <row r="313" spans="1:11" ht="24.75" customHeight="1" x14ac:dyDescent="0.25">
      <c r="A313" s="30"/>
      <c r="B313" s="29"/>
      <c r="C313" s="76"/>
      <c r="D313" s="29"/>
      <c r="E313" s="76"/>
      <c r="F313" s="30"/>
      <c r="G313" s="30"/>
      <c r="H313" s="76"/>
      <c r="I313" s="77" t="str">
        <f>IF(AND(A313="",F313=""),"",IF(AND(A313="",F313&lt;&gt;""),"Date error",IF(AND(A313&lt;&gt;"",F313&lt;&gt;"",A313&gt;F313),"Date error",IF(AND(A313&lt;&gt;"",F313&lt;&gt;"",F313&lt;='Contact Info'!$B$7),"No","Yes"))))</f>
        <v/>
      </c>
      <c r="J313" s="79" t="str">
        <f t="shared" si="4"/>
        <v/>
      </c>
      <c r="K313" s="77" t="str">
        <f>IF(OR(I313="",I313="Date error"),"",IF(I313="Yes",IF(G313="Yes",IF('Contact Info'!$B$6-A313&gt;104,"Pending Untimely","Pending Timely"),IF('Contact Info'!$B$6-A313&gt;90,"Pending Untimely","Pending Timely")),IF(G313="Yes",IF(F313-A313&gt;104,"Untimely","Timely"),IF(F313-A313&gt;90,"Untimely","Timely"))))</f>
        <v/>
      </c>
    </row>
    <row r="314" spans="1:11" ht="24.75" customHeight="1" x14ac:dyDescent="0.25">
      <c r="A314" s="30"/>
      <c r="B314" s="29"/>
      <c r="C314" s="76"/>
      <c r="D314" s="29"/>
      <c r="E314" s="76"/>
      <c r="F314" s="30"/>
      <c r="G314" s="30"/>
      <c r="H314" s="76"/>
      <c r="I314" s="77" t="str">
        <f>IF(AND(A314="",F314=""),"",IF(AND(A314="",F314&lt;&gt;""),"Date error",IF(AND(A314&lt;&gt;"",F314&lt;&gt;"",A314&gt;F314),"Date error",IF(AND(A314&lt;&gt;"",F314&lt;&gt;"",F314&lt;='Contact Info'!$B$7),"No","Yes"))))</f>
        <v/>
      </c>
      <c r="J314" s="79" t="str">
        <f t="shared" si="4"/>
        <v/>
      </c>
      <c r="K314" s="77" t="str">
        <f>IF(OR(I314="",I314="Date error"),"",IF(I314="Yes",IF(G314="Yes",IF('Contact Info'!$B$6-A314&gt;104,"Pending Untimely","Pending Timely"),IF('Contact Info'!$B$6-A314&gt;90,"Pending Untimely","Pending Timely")),IF(G314="Yes",IF(F314-A314&gt;104,"Untimely","Timely"),IF(F314-A314&gt;90,"Untimely","Timely"))))</f>
        <v/>
      </c>
    </row>
    <row r="315" spans="1:11" ht="24.75" customHeight="1" x14ac:dyDescent="0.25">
      <c r="A315" s="30"/>
      <c r="B315" s="29"/>
      <c r="C315" s="76"/>
      <c r="D315" s="29"/>
      <c r="E315" s="76"/>
      <c r="F315" s="30"/>
      <c r="G315" s="30"/>
      <c r="H315" s="76"/>
      <c r="I315" s="77" t="str">
        <f>IF(AND(A315="",F315=""),"",IF(AND(A315="",F315&lt;&gt;""),"Date error",IF(AND(A315&lt;&gt;"",F315&lt;&gt;"",A315&gt;F315),"Date error",IF(AND(A315&lt;&gt;"",F315&lt;&gt;"",F315&lt;='Contact Info'!$B$7),"No","Yes"))))</f>
        <v/>
      </c>
      <c r="J315" s="79" t="str">
        <f t="shared" si="4"/>
        <v/>
      </c>
      <c r="K315" s="77" t="str">
        <f>IF(OR(I315="",I315="Date error"),"",IF(I315="Yes",IF(G315="Yes",IF('Contact Info'!$B$6-A315&gt;104,"Pending Untimely","Pending Timely"),IF('Contact Info'!$B$6-A315&gt;90,"Pending Untimely","Pending Timely")),IF(G315="Yes",IF(F315-A315&gt;104,"Untimely","Timely"),IF(F315-A315&gt;90,"Untimely","Timely"))))</f>
        <v/>
      </c>
    </row>
    <row r="316" spans="1:11" ht="24.75" customHeight="1" x14ac:dyDescent="0.25">
      <c r="A316" s="30"/>
      <c r="B316" s="29"/>
      <c r="C316" s="76"/>
      <c r="D316" s="29"/>
      <c r="E316" s="76"/>
      <c r="F316" s="30"/>
      <c r="G316" s="30"/>
      <c r="H316" s="76"/>
      <c r="I316" s="77" t="str">
        <f>IF(AND(A316="",F316=""),"",IF(AND(A316="",F316&lt;&gt;""),"Date error",IF(AND(A316&lt;&gt;"",F316&lt;&gt;"",A316&gt;F316),"Date error",IF(AND(A316&lt;&gt;"",F316&lt;&gt;"",F316&lt;='Contact Info'!$B$7),"No","Yes"))))</f>
        <v/>
      </c>
      <c r="J316" s="79" t="str">
        <f t="shared" si="4"/>
        <v/>
      </c>
      <c r="K316" s="77" t="str">
        <f>IF(OR(I316="",I316="Date error"),"",IF(I316="Yes",IF(G316="Yes",IF('Contact Info'!$B$6-A316&gt;104,"Pending Untimely","Pending Timely"),IF('Contact Info'!$B$6-A316&gt;90,"Pending Untimely","Pending Timely")),IF(G316="Yes",IF(F316-A316&gt;104,"Untimely","Timely"),IF(F316-A316&gt;90,"Untimely","Timely"))))</f>
        <v/>
      </c>
    </row>
  </sheetData>
  <mergeCells count="2">
    <mergeCell ref="A1:K1"/>
    <mergeCell ref="A2:B2"/>
  </mergeCells>
  <pageMargins left="0" right="0" top="0.5" bottom="0.5" header="0.3" footer="0.3"/>
  <pageSetup paperSize="5" scale="88" fitToHeight="0" orientation="landscape" r:id="rId1"/>
  <extLst>
    <ext xmlns:x14="http://schemas.microsoft.com/office/spreadsheetml/2009/9/main" uri="{CCE6A557-97BC-4b89-ADB6-D9C93CAAB3DF}">
      <x14:dataValidations xmlns:xm="http://schemas.microsoft.com/office/excel/2006/main" disablePrompts="1" count="3">
        <x14:dataValidation type="list" showInputMessage="1" showErrorMessage="1">
          <x14:formula1>
            <xm:f>Sheet1!$A$2:$A$4</xm:f>
          </x14:formula1>
          <xm:sqref>C4:C316</xm:sqref>
        </x14:dataValidation>
        <x14:dataValidation type="list" showInputMessage="1" showErrorMessage="1">
          <x14:formula1>
            <xm:f>'Grievances Reason Summary'!$A$3:$A$14</xm:f>
          </x14:formula1>
          <xm:sqref>D4:D1048576</xm:sqref>
        </x14:dataValidation>
        <x14:dataValidation type="list" allowBlank="1" showInputMessage="1" showErrorMessage="1">
          <x14:formula1>
            <xm:f>Sheet1!$L$2:$L$3</xm:f>
          </x14:formula1>
          <xm:sqref>G4:G316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
  <sheetViews>
    <sheetView workbookViewId="0">
      <selection activeCell="A2" sqref="A2"/>
    </sheetView>
  </sheetViews>
  <sheetFormatPr defaultColWidth="9.140625" defaultRowHeight="15" x14ac:dyDescent="0.25"/>
  <cols>
    <col min="1" max="1" width="21" style="44" customWidth="1"/>
    <col min="2" max="2" width="54.28515625" style="44" customWidth="1"/>
    <col min="3" max="3" width="13.140625" style="44" customWidth="1"/>
    <col min="4" max="16384" width="9.140625" style="44"/>
  </cols>
  <sheetData>
    <row r="1" spans="1:3" ht="60.75" customHeight="1" x14ac:dyDescent="0.3">
      <c r="A1" s="152" t="s">
        <v>190</v>
      </c>
      <c r="B1" s="153"/>
      <c r="C1" s="153"/>
    </row>
    <row r="2" spans="1:3" ht="50.25" customHeight="1" x14ac:dyDescent="0.25">
      <c r="A2" s="41" t="s">
        <v>25</v>
      </c>
      <c r="B2" s="41" t="s">
        <v>26</v>
      </c>
      <c r="C2" s="41" t="s">
        <v>11</v>
      </c>
    </row>
    <row r="3" spans="1:3" ht="103.5" customHeight="1" x14ac:dyDescent="0.25">
      <c r="A3" s="38">
        <v>1</v>
      </c>
      <c r="B3" s="67" t="s">
        <v>102</v>
      </c>
      <c r="C3" s="39"/>
    </row>
    <row r="4" spans="1:3" ht="88.7" customHeight="1" x14ac:dyDescent="0.25">
      <c r="A4" s="38">
        <v>2</v>
      </c>
      <c r="B4" s="67" t="s">
        <v>103</v>
      </c>
      <c r="C4" s="39"/>
    </row>
    <row r="5" spans="1:3" ht="75.75" customHeight="1" x14ac:dyDescent="0.25">
      <c r="A5" s="38">
        <v>3</v>
      </c>
      <c r="B5" s="67" t="s">
        <v>101</v>
      </c>
      <c r="C5" s="39"/>
    </row>
    <row r="6" spans="1:3" ht="82.7" customHeight="1" x14ac:dyDescent="0.25">
      <c r="A6" s="38">
        <v>4</v>
      </c>
      <c r="B6" s="68" t="s">
        <v>94</v>
      </c>
      <c r="C6" s="39"/>
    </row>
    <row r="7" spans="1:3" ht="86.85" customHeight="1" x14ac:dyDescent="0.25">
      <c r="A7" s="38">
        <v>5</v>
      </c>
      <c r="B7" s="67" t="s">
        <v>95</v>
      </c>
      <c r="C7" s="39"/>
    </row>
    <row r="8" spans="1:3" ht="42.75" customHeight="1" x14ac:dyDescent="0.25">
      <c r="A8" s="38">
        <v>6</v>
      </c>
      <c r="B8" s="67" t="s">
        <v>104</v>
      </c>
      <c r="C8" s="39"/>
    </row>
    <row r="9" spans="1:3" ht="120.75" customHeight="1" x14ac:dyDescent="0.25">
      <c r="A9" s="38">
        <v>7</v>
      </c>
      <c r="B9" s="67" t="s">
        <v>129</v>
      </c>
      <c r="C9" s="39"/>
    </row>
    <row r="10" spans="1:3" ht="54.75" customHeight="1" x14ac:dyDescent="0.25">
      <c r="A10" s="38">
        <v>8</v>
      </c>
      <c r="B10" s="67" t="s">
        <v>96</v>
      </c>
      <c r="C10" s="39"/>
    </row>
    <row r="11" spans="1:3" ht="90.75" customHeight="1" x14ac:dyDescent="0.25">
      <c r="A11" s="38">
        <v>9</v>
      </c>
      <c r="B11" s="69" t="s">
        <v>97</v>
      </c>
      <c r="C11" s="39"/>
    </row>
    <row r="12" spans="1:3" ht="54.75" customHeight="1" x14ac:dyDescent="0.25">
      <c r="A12" s="38">
        <v>10</v>
      </c>
      <c r="B12" s="70" t="s">
        <v>98</v>
      </c>
      <c r="C12" s="39"/>
    </row>
    <row r="13" spans="1:3" ht="42.75" customHeight="1" x14ac:dyDescent="0.25">
      <c r="A13" s="38">
        <v>11</v>
      </c>
      <c r="B13" s="69" t="s">
        <v>99</v>
      </c>
      <c r="C13" s="39"/>
    </row>
    <row r="14" spans="1:3" ht="42.75" customHeight="1" x14ac:dyDescent="0.25">
      <c r="A14" s="38">
        <v>12</v>
      </c>
      <c r="B14" s="68" t="s">
        <v>100</v>
      </c>
      <c r="C14" s="39"/>
    </row>
    <row r="15" spans="1:3" ht="41.25" customHeight="1" x14ac:dyDescent="0.25">
      <c r="A15" s="154" t="s">
        <v>13</v>
      </c>
      <c r="B15" s="155"/>
      <c r="C15" s="40"/>
    </row>
    <row r="16" spans="1:3" ht="50.25" customHeight="1" x14ac:dyDescent="0.25">
      <c r="A16" s="156" t="s">
        <v>14</v>
      </c>
      <c r="B16" s="157"/>
      <c r="C16" s="157"/>
    </row>
    <row r="17" ht="49.5" customHeight="1" x14ac:dyDescent="0.25"/>
    <row r="18" ht="39.75" customHeight="1" x14ac:dyDescent="0.25"/>
    <row r="19" ht="22.5" customHeight="1" x14ac:dyDescent="0.25"/>
  </sheetData>
  <mergeCells count="3">
    <mergeCell ref="A1:C1"/>
    <mergeCell ref="A15:B15"/>
    <mergeCell ref="A16:C16"/>
  </mergeCells>
  <printOptions horizontalCentered="1"/>
  <pageMargins left="0" right="0" top="0.5" bottom="0.5" header="0.3" footer="0.3"/>
  <pageSetup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21"/>
  <sheetViews>
    <sheetView workbookViewId="0">
      <selection sqref="A1:Q1"/>
    </sheetView>
  </sheetViews>
  <sheetFormatPr defaultRowHeight="24.75" customHeight="1" x14ac:dyDescent="0.25"/>
  <cols>
    <col min="1" max="1" width="13.85546875" style="44" customWidth="1"/>
    <col min="2" max="2" width="13.42578125" style="34" customWidth="1"/>
    <col min="3" max="3" width="18.7109375" style="34" customWidth="1"/>
    <col min="4" max="4" width="23.85546875" style="35" customWidth="1"/>
    <col min="5" max="5" width="16.85546875" style="34" customWidth="1"/>
    <col min="6" max="6" width="13" style="34" customWidth="1"/>
    <col min="7" max="7" width="19.85546875" style="35" customWidth="1"/>
    <col min="8" max="8" width="72.7109375" style="34" customWidth="1"/>
    <col min="9" max="9" width="17.140625" style="34" customWidth="1"/>
    <col min="10" max="10" width="20.85546875" style="34" customWidth="1"/>
    <col min="11" max="11" width="13.5703125" style="35" customWidth="1"/>
    <col min="12" max="12" width="14.28515625" customWidth="1"/>
    <col min="13" max="13" width="15.85546875" customWidth="1"/>
    <col min="15" max="15" width="16.7109375" customWidth="1"/>
    <col min="16" max="17" width="11" bestFit="1" customWidth="1"/>
    <col min="18" max="18" width="9.140625" customWidth="1"/>
  </cols>
  <sheetData>
    <row r="1" spans="1:17" ht="100.5" customHeight="1" x14ac:dyDescent="0.25">
      <c r="A1" s="160" t="s">
        <v>196</v>
      </c>
      <c r="B1" s="161"/>
      <c r="C1" s="161"/>
      <c r="D1" s="161"/>
      <c r="E1" s="161"/>
      <c r="F1" s="161"/>
      <c r="G1" s="161"/>
      <c r="H1" s="161"/>
      <c r="I1" s="161"/>
      <c r="J1" s="161"/>
      <c r="K1" s="161"/>
      <c r="L1" s="161"/>
      <c r="M1" s="161"/>
      <c r="N1" s="161"/>
      <c r="O1" s="161"/>
      <c r="P1" s="161"/>
      <c r="Q1" s="161"/>
    </row>
    <row r="2" spans="1:17" s="5" customFormat="1" ht="21" customHeight="1" x14ac:dyDescent="0.25">
      <c r="A2" s="73"/>
      <c r="B2" s="158" t="s">
        <v>0</v>
      </c>
      <c r="C2" s="159"/>
      <c r="D2" s="88"/>
      <c r="E2" s="89"/>
      <c r="F2" s="89"/>
      <c r="G2" s="90"/>
      <c r="H2" s="89"/>
      <c r="I2" s="89"/>
      <c r="J2" s="89"/>
      <c r="K2" s="90"/>
      <c r="L2" s="90"/>
      <c r="M2" s="90"/>
      <c r="N2" s="91"/>
      <c r="O2" s="90"/>
      <c r="P2" s="91"/>
      <c r="Q2" s="92"/>
    </row>
    <row r="3" spans="1:17" s="7" customFormat="1" ht="98.25" customHeight="1" x14ac:dyDescent="0.25">
      <c r="A3" s="93" t="s">
        <v>142</v>
      </c>
      <c r="B3" s="18" t="s">
        <v>143</v>
      </c>
      <c r="C3" s="18" t="s">
        <v>144</v>
      </c>
      <c r="D3" s="83" t="s">
        <v>145</v>
      </c>
      <c r="E3" s="83" t="s">
        <v>146</v>
      </c>
      <c r="F3" s="83" t="s">
        <v>147</v>
      </c>
      <c r="G3" s="87" t="s">
        <v>148</v>
      </c>
      <c r="H3" s="83" t="s">
        <v>149</v>
      </c>
      <c r="I3" s="87" t="s">
        <v>150</v>
      </c>
      <c r="J3" s="87" t="s">
        <v>151</v>
      </c>
      <c r="K3" s="83" t="s">
        <v>152</v>
      </c>
      <c r="L3" s="83" t="s">
        <v>91</v>
      </c>
      <c r="M3" s="84" t="s">
        <v>92</v>
      </c>
      <c r="N3" s="85" t="s">
        <v>134</v>
      </c>
      <c r="O3" s="86" t="s">
        <v>153</v>
      </c>
      <c r="P3" s="85" t="s">
        <v>135</v>
      </c>
      <c r="Q3" s="85" t="s">
        <v>136</v>
      </c>
    </row>
    <row r="4" spans="1:17" ht="24.75" customHeight="1" x14ac:dyDescent="0.25">
      <c r="A4" s="4"/>
      <c r="B4" s="30"/>
      <c r="C4" s="29"/>
      <c r="D4" s="28"/>
      <c r="E4" s="33"/>
      <c r="F4" s="29"/>
      <c r="G4" s="29"/>
      <c r="H4" s="28"/>
      <c r="I4" s="66"/>
      <c r="J4" s="66"/>
      <c r="K4" s="30"/>
      <c r="L4" s="33"/>
      <c r="M4" s="28"/>
      <c r="N4" s="77" t="str">
        <f>IF(AND(B4="",K4=""),"",IF(AND(B4="",K4&lt;&gt;""),"Date error",IF(AND(B4&lt;&gt;"",K4&lt;&gt;"",B4&gt;K4),"Date error",IF(AND(B4&lt;&gt;"",K4&lt;&gt;"",K4&lt;='Contact Info'!$B$7),"No","Yes"))))</f>
        <v/>
      </c>
      <c r="O4" s="79" t="str">
        <f>IF(ISBLANK(K4),"",K4-B4)</f>
        <v/>
      </c>
      <c r="P4" s="77" t="str">
        <f>IF(OR(N4="",N4="Date error"),"",IF(J4="No","N/A",IF(N4="Yes",IF(('Contact Info'!$B$6-B4)&gt;30,"Pending Untimely","Pending Timely"),IF((K4-B4)&gt;30,"Untimely","Timely"))))</f>
        <v/>
      </c>
      <c r="Q4" s="77" t="str">
        <f>IF(OR(N4="",N4="Date error"),"",IF(J4&lt;&gt;"No","N/A",IF(N4="Yes",IF(('Contact Info'!$B$6-B4)&gt;3,"Pending Untimely","Pending Timely"),IF((K4-B4)&gt;3,"Untimely","Timely"))))</f>
        <v/>
      </c>
    </row>
    <row r="5" spans="1:17" ht="24.75" customHeight="1" x14ac:dyDescent="0.25">
      <c r="A5" s="4"/>
      <c r="B5" s="30"/>
      <c r="C5" s="29"/>
      <c r="D5" s="28"/>
      <c r="E5" s="33"/>
      <c r="F5" s="29"/>
      <c r="G5" s="29"/>
      <c r="H5" s="28"/>
      <c r="I5" s="66"/>
      <c r="J5" s="66"/>
      <c r="K5" s="30"/>
      <c r="L5" s="33"/>
      <c r="M5" s="28"/>
      <c r="N5" s="77" t="str">
        <f>IF(AND(B5="",K5=""),"",IF(AND(B5="",K5&lt;&gt;""),"Date error",IF(AND(B5&lt;&gt;"",K5&lt;&gt;"",B5&gt;K5),"Date error",IF(AND(B5&lt;&gt;"",K5&lt;&gt;"",K5&lt;='Contact Info'!$B$7),"No","Yes"))))</f>
        <v/>
      </c>
      <c r="O5" s="79" t="str">
        <f t="shared" ref="O5:O21" si="0">IF(ISBLANK(K5),"",K5-B5)</f>
        <v/>
      </c>
      <c r="P5" s="77" t="str">
        <f>IF(OR(N5="",N5="Date error"),"",IF(J5="No","N/A",IF(N5="Yes",IF(('Contact Info'!$B$6-B5)&gt;30,"Pending Untimely","Pending Timely"),IF((K5-B5)&gt;30,"Untimely","Timely"))))</f>
        <v/>
      </c>
      <c r="Q5" s="77" t="str">
        <f>IF(OR(N5="",N5="Date error"),"",IF(J5&lt;&gt;"No","N/A",IF(N5="Yes",IF(('Contact Info'!$B$6-B5)&gt;3,"Pending Untimely","Pending Timely"),IF((K5-B5)&gt;3,"Untimely","Timely"))))</f>
        <v/>
      </c>
    </row>
    <row r="6" spans="1:17" ht="24.75" customHeight="1" x14ac:dyDescent="0.25">
      <c r="A6" s="4"/>
      <c r="B6" s="30"/>
      <c r="C6" s="29"/>
      <c r="D6" s="28"/>
      <c r="E6" s="33"/>
      <c r="F6" s="29"/>
      <c r="G6" s="29"/>
      <c r="H6" s="28"/>
      <c r="I6" s="66"/>
      <c r="J6" s="66"/>
      <c r="K6" s="30"/>
      <c r="L6" s="33"/>
      <c r="M6" s="28"/>
      <c r="N6" s="77" t="str">
        <f>IF(AND(B6="",K6=""),"",IF(AND(B6="",K6&lt;&gt;""),"Date error",IF(AND(B6&lt;&gt;"",K6&lt;&gt;"",B6&gt;K6),"Date error",IF(AND(B6&lt;&gt;"",K6&lt;&gt;"",K6&lt;='Contact Info'!$B$7),"No","Yes"))))</f>
        <v/>
      </c>
      <c r="O6" s="79" t="str">
        <f t="shared" si="0"/>
        <v/>
      </c>
      <c r="P6" s="77" t="str">
        <f>IF(OR(N6="",N6="Date error"),"",IF(J6="No","N/A",IF(N6="Yes",IF(('Contact Info'!$B$6-B6)&gt;30,"Pending Untimely","Pending Timely"),IF((K6-B6)&gt;30,"Untimely","Timely"))))</f>
        <v/>
      </c>
      <c r="Q6" s="77" t="str">
        <f>IF(OR(N6="",N6="Date error"),"",IF(J6&lt;&gt;"No","N/A",IF(N6="Yes",IF(('Contact Info'!$B$6-B6)&gt;3,"Pending Untimely","Pending Timely"),IF((K6-B6)&gt;3,"Untimely","Timely"))))</f>
        <v/>
      </c>
    </row>
    <row r="7" spans="1:17" ht="24.75" customHeight="1" x14ac:dyDescent="0.25">
      <c r="A7" s="4"/>
      <c r="B7" s="30"/>
      <c r="C7" s="29"/>
      <c r="D7" s="28"/>
      <c r="E7" s="33"/>
      <c r="F7" s="29"/>
      <c r="G7" s="29"/>
      <c r="H7" s="28"/>
      <c r="I7" s="76"/>
      <c r="J7" s="76"/>
      <c r="K7" s="30"/>
      <c r="L7" s="33"/>
      <c r="M7" s="28"/>
      <c r="N7" s="77" t="str">
        <f>IF(AND(B7="",K7=""),"",IF(AND(B7="",K7&lt;&gt;""),"Date error",IF(AND(B7&lt;&gt;"",K7&lt;&gt;"",B7&gt;K7),"Date error",IF(AND(B7&lt;&gt;"",K7&lt;&gt;"",K7&lt;='Contact Info'!$B$7),"No","Yes"))))</f>
        <v/>
      </c>
      <c r="O7" s="79" t="str">
        <f t="shared" si="0"/>
        <v/>
      </c>
      <c r="P7" s="77" t="str">
        <f>IF(OR(N7="",N7="Date error"),"",IF(J7="No","N/A",IF(N7="Yes",IF(('Contact Info'!$B$6-B7)&gt;30,"Pending Untimely","Pending Timely"),IF((K7-B7)&gt;30,"Untimely","Timely"))))</f>
        <v/>
      </c>
      <c r="Q7" s="77" t="str">
        <f>IF(OR(N7="",N7="Date error"),"",IF(J7&lt;&gt;"No","N/A",IF(N7="Yes",IF(('Contact Info'!$B$6-B7)&gt;3,"Pending Untimely","Pending Timely"),IF((K7-B7)&gt;3,"Untimely","Timely"))))</f>
        <v/>
      </c>
    </row>
    <row r="8" spans="1:17" ht="24.75" customHeight="1" x14ac:dyDescent="0.25">
      <c r="A8" s="4"/>
      <c r="B8" s="30"/>
      <c r="C8" s="29"/>
      <c r="D8" s="28"/>
      <c r="E8" s="33"/>
      <c r="F8" s="29"/>
      <c r="G8" s="29"/>
      <c r="H8" s="28"/>
      <c r="I8" s="76"/>
      <c r="J8" s="76"/>
      <c r="K8" s="30"/>
      <c r="L8" s="33"/>
      <c r="M8" s="28"/>
      <c r="N8" s="77" t="str">
        <f>IF(AND(B8="",K8=""),"",IF(AND(B8="",K8&lt;&gt;""),"Date error",IF(AND(B8&lt;&gt;"",K8&lt;&gt;"",B8&gt;K8),"Date error",IF(AND(B8&lt;&gt;"",K8&lt;&gt;"",K8&lt;='Contact Info'!$B$7),"No","Yes"))))</f>
        <v/>
      </c>
      <c r="O8" s="79" t="str">
        <f t="shared" si="0"/>
        <v/>
      </c>
      <c r="P8" s="77" t="str">
        <f>IF(OR(N8="",N8="Date error"),"",IF(J8="No","N/A",IF(N8="Yes",IF(('Contact Info'!$B$6-B8)&gt;30,"Pending Untimely","Pending Timely"),IF((K8-B8)&gt;30,"Untimely","Timely"))))</f>
        <v/>
      </c>
      <c r="Q8" s="77" t="str">
        <f>IF(OR(N8="",N8="Date error"),"",IF(J8&lt;&gt;"No","N/A",IF(N8="Yes",IF(('Contact Info'!$B$6-B8)&gt;3,"Pending Untimely","Pending Timely"),IF((K8-B8)&gt;3,"Untimely","Timely"))))</f>
        <v/>
      </c>
    </row>
    <row r="9" spans="1:17" ht="24.75" customHeight="1" x14ac:dyDescent="0.25">
      <c r="A9" s="4"/>
      <c r="B9" s="30"/>
      <c r="C9" s="29"/>
      <c r="D9" s="28"/>
      <c r="E9" s="33"/>
      <c r="F9" s="29"/>
      <c r="G9" s="29"/>
      <c r="H9" s="28"/>
      <c r="I9" s="66"/>
      <c r="J9" s="66"/>
      <c r="K9" s="30"/>
      <c r="L9" s="33"/>
      <c r="M9" s="28"/>
      <c r="N9" s="77" t="str">
        <f>IF(AND(B9="",K9=""),"",IF(AND(B9="",K9&lt;&gt;""),"Date error",IF(AND(B9&lt;&gt;"",K9&lt;&gt;"",B9&gt;K9),"Date error",IF(AND(B9&lt;&gt;"",K9&lt;&gt;"",K9&lt;='Contact Info'!$B$7),"No","Yes"))))</f>
        <v/>
      </c>
      <c r="O9" s="79" t="str">
        <f t="shared" si="0"/>
        <v/>
      </c>
      <c r="P9" s="77" t="str">
        <f>IF(OR(N9="",N9="Date error"),"",IF(J9="No","N/A",IF(N9="Yes",IF(('Contact Info'!$B$6-B9)&gt;30,"Pending Untimely","Pending Timely"),IF((K9-B9)&gt;30,"Untimely","Timely"))))</f>
        <v/>
      </c>
      <c r="Q9" s="77" t="str">
        <f>IF(OR(N9="",N9="Date error"),"",IF(J9&lt;&gt;"No","N/A",IF(N9="Yes",IF(('Contact Info'!$B$6-B9)&gt;3,"Pending Untimely","Pending Timely"),IF((K9-B9)&gt;3,"Untimely","Timely"))))</f>
        <v/>
      </c>
    </row>
    <row r="10" spans="1:17" ht="24.75" customHeight="1" x14ac:dyDescent="0.25">
      <c r="A10" s="4"/>
      <c r="B10" s="30"/>
      <c r="C10" s="29"/>
      <c r="D10" s="28"/>
      <c r="E10" s="33"/>
      <c r="F10" s="29"/>
      <c r="G10" s="29"/>
      <c r="H10" s="28"/>
      <c r="I10" s="76"/>
      <c r="J10" s="76"/>
      <c r="K10" s="30"/>
      <c r="L10" s="33"/>
      <c r="M10" s="28"/>
      <c r="N10" s="77" t="str">
        <f>IF(AND(B10="",K10=""),"",IF(AND(B10="",K10&lt;&gt;""),"Date error",IF(AND(B10&lt;&gt;"",K10&lt;&gt;"",B10&gt;K10),"Date error",IF(AND(B10&lt;&gt;"",K10&lt;&gt;"",K10&lt;='Contact Info'!$B$7),"No","Yes"))))</f>
        <v/>
      </c>
      <c r="O10" s="79" t="str">
        <f t="shared" si="0"/>
        <v/>
      </c>
      <c r="P10" s="77" t="str">
        <f>IF(OR(N10="",N10="Date error"),"",IF(J10="No","N/A",IF(N10="Yes",IF(('Contact Info'!$B$6-B10)&gt;30,"Pending Untimely","Pending Timely"),IF((K10-B10)&gt;30,"Untimely","Timely"))))</f>
        <v/>
      </c>
      <c r="Q10" s="77" t="str">
        <f>IF(OR(N10="",N10="Date error"),"",IF(J10&lt;&gt;"No","N/A",IF(N10="Yes",IF(('Contact Info'!$B$6-B10)&gt;3,"Pending Untimely","Pending Timely"),IF((K10-B10)&gt;3,"Untimely","Timely"))))</f>
        <v/>
      </c>
    </row>
    <row r="11" spans="1:17" ht="24.75" customHeight="1" x14ac:dyDescent="0.25">
      <c r="A11" s="4"/>
      <c r="B11" s="30"/>
      <c r="C11" s="29"/>
      <c r="D11" s="28"/>
      <c r="E11" s="33"/>
      <c r="F11" s="29"/>
      <c r="G11" s="29"/>
      <c r="H11" s="28"/>
      <c r="I11" s="66"/>
      <c r="J11" s="66"/>
      <c r="K11" s="30"/>
      <c r="L11" s="33"/>
      <c r="M11" s="28"/>
      <c r="N11" s="77" t="str">
        <f>IF(AND(B11="",K11=""),"",IF(AND(B11="",K11&lt;&gt;""),"Date error",IF(AND(B11&lt;&gt;"",K11&lt;&gt;"",B11&gt;K11),"Date error",IF(AND(B11&lt;&gt;"",K11&lt;&gt;"",K11&lt;='Contact Info'!$B$7),"No","Yes"))))</f>
        <v/>
      </c>
      <c r="O11" s="79" t="str">
        <f t="shared" si="0"/>
        <v/>
      </c>
      <c r="P11" s="77" t="str">
        <f>IF(OR(N11="",N11="Date error"),"",IF(J11="No","N/A",IF(N11="Yes",IF(('Contact Info'!$B$6-B11)&gt;30,"Pending Untimely","Pending Timely"),IF((K11-B11)&gt;30,"Untimely","Timely"))))</f>
        <v/>
      </c>
      <c r="Q11" s="77" t="str">
        <f>IF(OR(N11="",N11="Date error"),"",IF(J11&lt;&gt;"No","N/A",IF(N11="Yes",IF(('Contact Info'!$B$6-B11)&gt;3,"Pending Untimely","Pending Timely"),IF((K11-B11)&gt;3,"Untimely","Timely"))))</f>
        <v/>
      </c>
    </row>
    <row r="12" spans="1:17" ht="24.75" customHeight="1" x14ac:dyDescent="0.25">
      <c r="A12" s="4"/>
      <c r="B12" s="30"/>
      <c r="C12" s="29"/>
      <c r="D12" s="28"/>
      <c r="E12" s="33"/>
      <c r="F12" s="29"/>
      <c r="G12" s="29"/>
      <c r="H12" s="28"/>
      <c r="I12" s="66"/>
      <c r="J12" s="66"/>
      <c r="K12" s="30"/>
      <c r="L12" s="33"/>
      <c r="M12" s="28"/>
      <c r="N12" s="77" t="str">
        <f>IF(AND(B12="",K12=""),"",IF(AND(B12="",K12&lt;&gt;""),"Date error",IF(AND(B12&lt;&gt;"",K12&lt;&gt;"",B12&gt;K12),"Date error",IF(AND(B12&lt;&gt;"",K12&lt;&gt;"",K12&lt;='Contact Info'!$B$7),"No","Yes"))))</f>
        <v/>
      </c>
      <c r="O12" s="79" t="str">
        <f t="shared" si="0"/>
        <v/>
      </c>
      <c r="P12" s="77" t="str">
        <f>IF(OR(N12="",N12="Date error"),"",IF(J12="No","N/A",IF(N12="Yes",IF(('Contact Info'!$B$6-B12)&gt;30,"Pending Untimely","Pending Timely"),IF((K12-B12)&gt;30,"Untimely","Timely"))))</f>
        <v/>
      </c>
      <c r="Q12" s="77" t="str">
        <f>IF(OR(N12="",N12="Date error"),"",IF(J12&lt;&gt;"No","N/A",IF(N12="Yes",IF(('Contact Info'!$B$6-B12)&gt;3,"Pending Untimely","Pending Timely"),IF((K12-B12)&gt;3,"Untimely","Timely"))))</f>
        <v/>
      </c>
    </row>
    <row r="13" spans="1:17" ht="24.75" customHeight="1" x14ac:dyDescent="0.25">
      <c r="A13" s="4"/>
      <c r="B13" s="30"/>
      <c r="C13" s="29"/>
      <c r="D13" s="28"/>
      <c r="E13" s="33"/>
      <c r="F13" s="29"/>
      <c r="G13" s="29"/>
      <c r="H13" s="28"/>
      <c r="I13" s="66"/>
      <c r="J13" s="66"/>
      <c r="K13" s="30"/>
      <c r="L13" s="33"/>
      <c r="M13" s="28"/>
      <c r="N13" s="77" t="str">
        <f>IF(AND(B13="",K13=""),"",IF(AND(B13="",K13&lt;&gt;""),"Date error",IF(AND(B13&lt;&gt;"",K13&lt;&gt;"",B13&gt;K13),"Date error",IF(AND(B13&lt;&gt;"",K13&lt;&gt;"",K13&lt;='Contact Info'!$B$7),"No","Yes"))))</f>
        <v/>
      </c>
      <c r="O13" s="79" t="str">
        <f t="shared" si="0"/>
        <v/>
      </c>
      <c r="P13" s="77" t="str">
        <f>IF(OR(N13="",N13="Date error"),"",IF(J13="No","N/A",IF(N13="Yes",IF(('Contact Info'!$B$6-B13)&gt;30,"Pending Untimely","Pending Timely"),IF((K13-B13)&gt;30,"Untimely","Timely"))))</f>
        <v/>
      </c>
      <c r="Q13" s="77" t="str">
        <f>IF(OR(N13="",N13="Date error"),"",IF(J13&lt;&gt;"No","N/A",IF(N13="Yes",IF(('Contact Info'!$B$6-B13)&gt;3,"Pending Untimely","Pending Timely"),IF((K13-B13)&gt;3,"Untimely","Timely"))))</f>
        <v/>
      </c>
    </row>
    <row r="14" spans="1:17" ht="24.75" customHeight="1" x14ac:dyDescent="0.25">
      <c r="A14" s="4"/>
      <c r="B14" s="30"/>
      <c r="C14" s="29"/>
      <c r="D14" s="28"/>
      <c r="E14" s="33"/>
      <c r="F14" s="29"/>
      <c r="G14" s="29"/>
      <c r="H14" s="28"/>
      <c r="I14" s="66"/>
      <c r="J14" s="66"/>
      <c r="K14" s="30"/>
      <c r="L14" s="33"/>
      <c r="M14" s="28"/>
      <c r="N14" s="77" t="str">
        <f>IF(AND(B14="",K14=""),"",IF(AND(B14="",K14&lt;&gt;""),"Date error",IF(AND(B14&lt;&gt;"",K14&lt;&gt;"",B14&gt;K14),"Date error",IF(AND(B14&lt;&gt;"",K14&lt;&gt;"",K14&lt;='Contact Info'!$B$7),"No","Yes"))))</f>
        <v/>
      </c>
      <c r="O14" s="79" t="str">
        <f t="shared" si="0"/>
        <v/>
      </c>
      <c r="P14" s="77" t="str">
        <f>IF(OR(N14="",N14="Date error"),"",IF(J14="No","N/A",IF(N14="Yes",IF(('Contact Info'!$B$6-B14)&gt;30,"Pending Untimely","Pending Timely"),IF((K14-B14)&gt;30,"Untimely","Timely"))))</f>
        <v/>
      </c>
      <c r="Q14" s="77" t="str">
        <f>IF(OR(N14="",N14="Date error"),"",IF(J14&lt;&gt;"No","N/A",IF(N14="Yes",IF(('Contact Info'!$B$6-B14)&gt;3,"Pending Untimely","Pending Timely"),IF((K14-B14)&gt;3,"Untimely","Timely"))))</f>
        <v/>
      </c>
    </row>
    <row r="15" spans="1:17" ht="24.75" customHeight="1" x14ac:dyDescent="0.25">
      <c r="A15" s="4"/>
      <c r="B15" s="30"/>
      <c r="C15" s="29"/>
      <c r="D15" s="28"/>
      <c r="E15" s="33"/>
      <c r="F15" s="29"/>
      <c r="G15" s="29"/>
      <c r="H15" s="28"/>
      <c r="I15" s="66"/>
      <c r="J15" s="66"/>
      <c r="K15" s="30"/>
      <c r="L15" s="33"/>
      <c r="M15" s="28"/>
      <c r="N15" s="77" t="str">
        <f>IF(AND(B15="",K15=""),"",IF(AND(B15="",K15&lt;&gt;""),"Date error",IF(AND(B15&lt;&gt;"",K15&lt;&gt;"",B15&gt;K15),"Date error",IF(AND(B15&lt;&gt;"",K15&lt;&gt;"",K15&lt;='Contact Info'!$B$7),"No","Yes"))))</f>
        <v/>
      </c>
      <c r="O15" s="79" t="str">
        <f t="shared" si="0"/>
        <v/>
      </c>
      <c r="P15" s="77" t="str">
        <f>IF(OR(N15="",N15="Date error"),"",IF(J15="No","N/A",IF(N15="Yes",IF(('Contact Info'!$B$6-B15)&gt;30,"Pending Untimely","Pending Timely"),IF((K15-B15)&gt;30,"Untimely","Timely"))))</f>
        <v/>
      </c>
      <c r="Q15" s="77" t="str">
        <f>IF(OR(N15="",N15="Date error"),"",IF(J15&lt;&gt;"No","N/A",IF(N15="Yes",IF(('Contact Info'!$B$6-B15)&gt;3,"Pending Untimely","Pending Timely"),IF((K15-B15)&gt;3,"Untimely","Timely"))))</f>
        <v/>
      </c>
    </row>
    <row r="16" spans="1:17" ht="24.75" customHeight="1" x14ac:dyDescent="0.25">
      <c r="A16" s="4"/>
      <c r="B16" s="30"/>
      <c r="C16" s="29"/>
      <c r="D16" s="28"/>
      <c r="E16" s="33"/>
      <c r="F16" s="29"/>
      <c r="G16" s="29"/>
      <c r="H16" s="28"/>
      <c r="I16" s="66"/>
      <c r="J16" s="66"/>
      <c r="K16" s="30"/>
      <c r="L16" s="33"/>
      <c r="M16" s="28"/>
      <c r="N16" s="77" t="str">
        <f>IF(AND(B16="",K16=""),"",IF(AND(B16="",K16&lt;&gt;""),"Date error",IF(AND(B16&lt;&gt;"",K16&lt;&gt;"",B16&gt;K16),"Date error",IF(AND(B16&lt;&gt;"",K16&lt;&gt;"",K16&lt;='Contact Info'!$B$7),"No","Yes"))))</f>
        <v/>
      </c>
      <c r="O16" s="79" t="str">
        <f t="shared" si="0"/>
        <v/>
      </c>
      <c r="P16" s="77" t="str">
        <f>IF(OR(N16="",N16="Date error"),"",IF(J16="No","N/A",IF(N16="Yes",IF(('Contact Info'!$B$6-B16)&gt;30,"Pending Untimely","Pending Timely"),IF((K16-B16)&gt;30,"Untimely","Timely"))))</f>
        <v/>
      </c>
      <c r="Q16" s="77" t="str">
        <f>IF(OR(N16="",N16="Date error"),"",IF(J16&lt;&gt;"No","N/A",IF(N16="Yes",IF(('Contact Info'!$B$6-B16)&gt;3,"Pending Untimely","Pending Timely"),IF((K16-B16)&gt;3,"Untimely","Timely"))))</f>
        <v/>
      </c>
    </row>
    <row r="17" spans="1:17" ht="24.75" customHeight="1" x14ac:dyDescent="0.25">
      <c r="A17" s="4"/>
      <c r="B17" s="30"/>
      <c r="C17" s="29"/>
      <c r="D17" s="28"/>
      <c r="E17" s="33"/>
      <c r="F17" s="29"/>
      <c r="G17" s="29"/>
      <c r="H17" s="28"/>
      <c r="I17" s="66"/>
      <c r="J17" s="66"/>
      <c r="K17" s="30"/>
      <c r="L17" s="33"/>
      <c r="M17" s="28"/>
      <c r="N17" s="77" t="str">
        <f>IF(AND(B17="",K17=""),"",IF(AND(B17="",K17&lt;&gt;""),"Date error",IF(AND(B17&lt;&gt;"",K17&lt;&gt;"",B17&gt;K17),"Date error",IF(AND(B17&lt;&gt;"",K17&lt;&gt;"",K17&lt;='Contact Info'!$B$7),"No","Yes"))))</f>
        <v/>
      </c>
      <c r="O17" s="79" t="str">
        <f t="shared" si="0"/>
        <v/>
      </c>
      <c r="P17" s="77" t="str">
        <f>IF(OR(N17="",N17="Date error"),"",IF(J17="No","N/A",IF(N17="Yes",IF(('Contact Info'!$B$6-B17)&gt;30,"Pending Untimely","Pending Timely"),IF((K17-B17)&gt;30,"Untimely","Timely"))))</f>
        <v/>
      </c>
      <c r="Q17" s="77" t="str">
        <f>IF(OR(N17="",N17="Date error"),"",IF(J17&lt;&gt;"No","N/A",IF(N17="Yes",IF(('Contact Info'!$B$6-B17)&gt;3,"Pending Untimely","Pending Timely"),IF((K17-B17)&gt;3,"Untimely","Timely"))))</f>
        <v/>
      </c>
    </row>
    <row r="18" spans="1:17" ht="24.75" customHeight="1" x14ac:dyDescent="0.25">
      <c r="A18" s="4"/>
      <c r="B18" s="30"/>
      <c r="C18" s="29"/>
      <c r="D18" s="28"/>
      <c r="E18" s="33"/>
      <c r="F18" s="29"/>
      <c r="G18" s="29"/>
      <c r="H18" s="28"/>
      <c r="I18" s="66"/>
      <c r="J18" s="66"/>
      <c r="K18" s="30"/>
      <c r="L18" s="33"/>
      <c r="M18" s="28"/>
      <c r="N18" s="77" t="str">
        <f>IF(AND(B18="",K18=""),"",IF(AND(B18="",K18&lt;&gt;""),"Date error",IF(AND(B18&lt;&gt;"",K18&lt;&gt;"",B18&gt;K18),"Date error",IF(AND(B18&lt;&gt;"",K18&lt;&gt;"",K18&lt;='Contact Info'!$B$7),"No","Yes"))))</f>
        <v/>
      </c>
      <c r="O18" s="79" t="str">
        <f t="shared" si="0"/>
        <v/>
      </c>
      <c r="P18" s="77" t="str">
        <f>IF(OR(N18="",N18="Date error"),"",IF(J18="No","N/A",IF(N18="Yes",IF(('Contact Info'!$B$6-B18)&gt;30,"Pending Untimely","Pending Timely"),IF((K18-B18)&gt;30,"Untimely","Timely"))))</f>
        <v/>
      </c>
      <c r="Q18" s="77" t="str">
        <f>IF(OR(N18="",N18="Date error"),"",IF(J18&lt;&gt;"No","N/A",IF(N18="Yes",IF(('Contact Info'!$B$6-B18)&gt;3,"Pending Untimely","Pending Timely"),IF((K18-B18)&gt;3,"Untimely","Timely"))))</f>
        <v/>
      </c>
    </row>
    <row r="19" spans="1:17" ht="24.75" customHeight="1" x14ac:dyDescent="0.25">
      <c r="A19" s="4"/>
      <c r="B19" s="30"/>
      <c r="C19" s="29"/>
      <c r="D19" s="28"/>
      <c r="E19" s="33"/>
      <c r="F19" s="29"/>
      <c r="G19" s="29"/>
      <c r="H19" s="28"/>
      <c r="I19" s="66"/>
      <c r="J19" s="66"/>
      <c r="K19" s="30"/>
      <c r="L19" s="33"/>
      <c r="M19" s="28"/>
      <c r="N19" s="77" t="str">
        <f>IF(AND(B19="",K19=""),"",IF(AND(B19="",K19&lt;&gt;""),"Date error",IF(AND(B19&lt;&gt;"",K19&lt;&gt;"",B19&gt;K19),"Date error",IF(AND(B19&lt;&gt;"",K19&lt;&gt;"",K19&lt;='Contact Info'!$B$7),"No","Yes"))))</f>
        <v/>
      </c>
      <c r="O19" s="79" t="str">
        <f t="shared" si="0"/>
        <v/>
      </c>
      <c r="P19" s="77" t="str">
        <f>IF(OR(N19="",N19="Date error"),"",IF(J19="No","N/A",IF(N19="Yes",IF(('Contact Info'!$B$6-B19)&gt;30,"Pending Untimely","Pending Timely"),IF((K19-B19)&gt;30,"Untimely","Timely"))))</f>
        <v/>
      </c>
      <c r="Q19" s="77" t="str">
        <f>IF(OR(N19="",N19="Date error"),"",IF(J19&lt;&gt;"No","N/A",IF(N19="Yes",IF(('Contact Info'!$B$6-B19)&gt;3,"Pending Untimely","Pending Timely"),IF((K19-B19)&gt;3,"Untimely","Timely"))))</f>
        <v/>
      </c>
    </row>
    <row r="20" spans="1:17" ht="24.75" customHeight="1" x14ac:dyDescent="0.25">
      <c r="A20" s="4"/>
      <c r="B20" s="30"/>
      <c r="C20" s="29"/>
      <c r="D20" s="28"/>
      <c r="E20" s="33"/>
      <c r="F20" s="29"/>
      <c r="G20" s="29"/>
      <c r="H20" s="28"/>
      <c r="I20" s="66"/>
      <c r="J20" s="66"/>
      <c r="K20" s="30"/>
      <c r="L20" s="33"/>
      <c r="M20" s="28"/>
      <c r="N20" s="77" t="str">
        <f>IF(AND(B20="",K20=""),"",IF(AND(B20="",K20&lt;&gt;""),"Date error",IF(AND(B20&lt;&gt;"",K20&lt;&gt;"",B20&gt;K20),"Date error",IF(AND(B20&lt;&gt;"",K20&lt;&gt;"",K20&lt;='Contact Info'!$B$7),"No","Yes"))))</f>
        <v/>
      </c>
      <c r="O20" s="79" t="str">
        <f t="shared" si="0"/>
        <v/>
      </c>
      <c r="P20" s="77" t="str">
        <f>IF(OR(N20="",N20="Date error"),"",IF(J20="No","N/A",IF(N20="Yes",IF(('Contact Info'!$B$6-B20)&gt;30,"Pending Untimely","Pending Timely"),IF((K20-B20)&gt;30,"Untimely","Timely"))))</f>
        <v/>
      </c>
      <c r="Q20" s="77" t="str">
        <f>IF(OR(N20="",N20="Date error"),"",IF(J20&lt;&gt;"No","N/A",IF(N20="Yes",IF(('Contact Info'!$B$6-B20)&gt;3,"Pending Untimely","Pending Timely"),IF((K20-B20)&gt;3,"Untimely","Timely"))))</f>
        <v/>
      </c>
    </row>
    <row r="21" spans="1:17" ht="24.75" customHeight="1" x14ac:dyDescent="0.25">
      <c r="A21" s="4"/>
      <c r="B21" s="30"/>
      <c r="C21" s="29"/>
      <c r="D21" s="28"/>
      <c r="E21" s="33"/>
      <c r="F21" s="29"/>
      <c r="G21" s="29"/>
      <c r="H21" s="28"/>
      <c r="I21" s="66"/>
      <c r="J21" s="66"/>
      <c r="K21" s="30"/>
      <c r="L21" s="33"/>
      <c r="M21" s="28"/>
      <c r="N21" s="77" t="str">
        <f>IF(AND(B21="",K21=""),"",IF(AND(B21="",K21&lt;&gt;""),"Date error",IF(AND(B21&lt;&gt;"",K21&lt;&gt;"",B21&gt;K21),"Date error",IF(AND(B21&lt;&gt;"",K21&lt;&gt;"",K21&lt;='Contact Info'!$B$7),"No","Yes"))))</f>
        <v/>
      </c>
      <c r="O21" s="79" t="str">
        <f t="shared" si="0"/>
        <v/>
      </c>
      <c r="P21" s="77" t="str">
        <f>IF(OR(N21="",N21="Date error"),"",IF(J21="No","N/A",IF(N21="Yes",IF(('Contact Info'!$B$6-B21)&gt;30,"Pending Untimely","Pending Timely"),IF((K21-B21)&gt;30,"Untimely","Timely"))))</f>
        <v/>
      </c>
      <c r="Q21" s="77" t="str">
        <f>IF(OR(N21="",N21="Date error"),"",IF(J21&lt;&gt;"No","N/A",IF(N21="Yes",IF(('Contact Info'!$B$6-B21)&gt;3,"Pending Untimely","Pending Timely"),IF((K21-B21)&gt;3,"Untimely","Timely"))))</f>
        <v/>
      </c>
    </row>
  </sheetData>
  <mergeCells count="2">
    <mergeCell ref="B2:C2"/>
    <mergeCell ref="A1:Q1"/>
  </mergeCells>
  <pageMargins left="0" right="0" top="0.5" bottom="0.5" header="0.3" footer="0.3"/>
  <pageSetup paperSize="5" scale="71" fitToHeight="0" orientation="landscape" r:id="rId1"/>
  <extLst>
    <ext xmlns:x14="http://schemas.microsoft.com/office/spreadsheetml/2009/9/main" uri="{CCE6A557-97BC-4b89-ADB6-D9C93CAAB3DF}">
      <x14:dataValidations xmlns:xm="http://schemas.microsoft.com/office/excel/2006/main" count="5">
        <x14:dataValidation type="list" showInputMessage="1" showErrorMessage="1">
          <x14:formula1>
            <xm:f>Sheet1!$D$2:$D$4</xm:f>
          </x14:formula1>
          <xm:sqref>G4:G1048576</xm:sqref>
        </x14:dataValidation>
        <x14:dataValidation type="list" showInputMessage="1" showErrorMessage="1">
          <x14:formula1>
            <xm:f>Sheet1!$L$2:$L$3</xm:f>
          </x14:formula1>
          <xm:sqref>I4:I1048576</xm:sqref>
        </x14:dataValidation>
        <x14:dataValidation type="list" showInputMessage="1" showErrorMessage="1">
          <x14:formula1>
            <xm:f>'Appeals Reason Summary'!$A$3:$A$11</xm:f>
          </x14:formula1>
          <xm:sqref>F4:F1048576</xm:sqref>
        </x14:dataValidation>
        <x14:dataValidation type="list" allowBlank="1" showInputMessage="1" showErrorMessage="1">
          <x14:formula1>
            <xm:f>Sheet1!$I$2:$I$6</xm:f>
          </x14:formula1>
          <xm:sqref>L4:L1048576</xm:sqref>
        </x14:dataValidation>
        <x14:dataValidation type="list" showInputMessage="1" showErrorMessage="1">
          <x14:formula1>
            <xm:f>Sheet1!$L$2:$L$4</xm:f>
          </x14:formula1>
          <xm:sqref>J4:J1048576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workbookViewId="0">
      <selection activeCell="A2" sqref="A2"/>
    </sheetView>
  </sheetViews>
  <sheetFormatPr defaultColWidth="9.140625" defaultRowHeight="15" x14ac:dyDescent="0.25"/>
  <cols>
    <col min="1" max="1" width="21" style="44" customWidth="1"/>
    <col min="2" max="2" width="50.85546875" style="44" customWidth="1"/>
    <col min="3" max="3" width="11.140625" style="44" customWidth="1"/>
    <col min="4" max="16384" width="9.140625" style="44"/>
  </cols>
  <sheetData>
    <row r="1" spans="1:3" ht="60.75" customHeight="1" x14ac:dyDescent="0.3">
      <c r="A1" s="152" t="s">
        <v>191</v>
      </c>
      <c r="B1" s="153"/>
      <c r="C1" s="153"/>
    </row>
    <row r="2" spans="1:3" ht="50.25" customHeight="1" x14ac:dyDescent="0.25">
      <c r="A2" s="41" t="s">
        <v>25</v>
      </c>
      <c r="B2" s="41" t="s">
        <v>26</v>
      </c>
      <c r="C2" s="41" t="s">
        <v>12</v>
      </c>
    </row>
    <row r="3" spans="1:3" ht="76.7" customHeight="1" x14ac:dyDescent="0.25">
      <c r="A3" s="38">
        <v>1</v>
      </c>
      <c r="B3" s="38" t="s">
        <v>105</v>
      </c>
      <c r="C3" s="39"/>
    </row>
    <row r="4" spans="1:3" ht="88.7" customHeight="1" x14ac:dyDescent="0.25">
      <c r="A4" s="38">
        <v>2</v>
      </c>
      <c r="B4" s="38" t="s">
        <v>106</v>
      </c>
      <c r="C4" s="39"/>
    </row>
    <row r="5" spans="1:3" ht="66" customHeight="1" x14ac:dyDescent="0.25">
      <c r="A5" s="38">
        <v>3</v>
      </c>
      <c r="B5" s="38" t="s">
        <v>107</v>
      </c>
      <c r="C5" s="39"/>
    </row>
    <row r="6" spans="1:3" ht="60.75" customHeight="1" x14ac:dyDescent="0.25">
      <c r="A6" s="38">
        <v>4</v>
      </c>
      <c r="B6" s="38" t="s">
        <v>108</v>
      </c>
      <c r="C6" s="39"/>
    </row>
    <row r="7" spans="1:3" ht="72.75" customHeight="1" x14ac:dyDescent="0.25">
      <c r="A7" s="38">
        <v>5</v>
      </c>
      <c r="B7" s="38" t="s">
        <v>109</v>
      </c>
      <c r="C7" s="39"/>
    </row>
    <row r="8" spans="1:3" ht="72.75" customHeight="1" x14ac:dyDescent="0.25">
      <c r="A8" s="38">
        <v>6</v>
      </c>
      <c r="B8" s="38" t="s">
        <v>110</v>
      </c>
      <c r="C8" s="39"/>
    </row>
    <row r="9" spans="1:3" ht="42.75" customHeight="1" x14ac:dyDescent="0.25">
      <c r="A9" s="38">
        <v>7</v>
      </c>
      <c r="B9" s="38" t="s">
        <v>93</v>
      </c>
      <c r="C9" s="39"/>
    </row>
    <row r="10" spans="1:3" ht="60.75" customHeight="1" x14ac:dyDescent="0.25">
      <c r="A10" s="38">
        <v>8</v>
      </c>
      <c r="B10" s="38" t="s">
        <v>111</v>
      </c>
      <c r="C10" s="39"/>
    </row>
    <row r="11" spans="1:3" ht="42.75" customHeight="1" x14ac:dyDescent="0.25">
      <c r="A11" s="38">
        <v>9</v>
      </c>
      <c r="B11" s="38" t="s">
        <v>112</v>
      </c>
      <c r="C11" s="39"/>
    </row>
    <row r="12" spans="1:3" ht="41.25" customHeight="1" x14ac:dyDescent="0.25">
      <c r="A12" s="162" t="s">
        <v>13</v>
      </c>
      <c r="B12" s="163"/>
      <c r="C12" s="40"/>
    </row>
    <row r="13" spans="1:3" ht="50.25" customHeight="1" x14ac:dyDescent="0.25">
      <c r="A13" s="156" t="s">
        <v>14</v>
      </c>
      <c r="B13" s="157"/>
      <c r="C13" s="157"/>
    </row>
    <row r="14" spans="1:3" ht="49.5" customHeight="1" x14ac:dyDescent="0.25"/>
    <row r="15" spans="1:3" ht="39.75" customHeight="1" x14ac:dyDescent="0.25"/>
    <row r="16" spans="1:3" ht="22.5" customHeight="1" x14ac:dyDescent="0.25"/>
  </sheetData>
  <mergeCells count="3">
    <mergeCell ref="A1:C1"/>
    <mergeCell ref="A12:B12"/>
    <mergeCell ref="A13:C13"/>
  </mergeCells>
  <printOptions horizontalCentered="1"/>
  <pageMargins left="0" right="0" top="0.5" bottom="0.5" header="0.3" footer="0.3"/>
  <pageSetup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26"/>
  <sheetViews>
    <sheetView workbookViewId="0">
      <selection sqref="A1:K1"/>
    </sheetView>
  </sheetViews>
  <sheetFormatPr defaultColWidth="9.140625" defaultRowHeight="24.75" customHeight="1" x14ac:dyDescent="0.25"/>
  <cols>
    <col min="1" max="1" width="14.5703125" style="8" customWidth="1"/>
    <col min="2" max="2" width="13.42578125" style="36" customWidth="1"/>
    <col min="3" max="3" width="18.7109375" style="37" customWidth="1"/>
    <col min="4" max="4" width="27.85546875" style="26" customWidth="1"/>
    <col min="5" max="5" width="16.85546875" style="21" customWidth="1"/>
    <col min="6" max="6" width="17" style="37" customWidth="1"/>
    <col min="7" max="7" width="57.140625" style="26" customWidth="1"/>
    <col min="8" max="8" width="13.42578125" style="36" customWidth="1"/>
    <col min="9" max="9" width="30.28515625" style="26" customWidth="1"/>
    <col min="10" max="10" width="9.140625" style="8"/>
    <col min="11" max="11" width="8.85546875" style="37" customWidth="1"/>
    <col min="12" max="16384" width="9.140625" style="8"/>
  </cols>
  <sheetData>
    <row r="1" spans="1:11" ht="86.25" customHeight="1" x14ac:dyDescent="0.25">
      <c r="A1" s="160" t="s">
        <v>197</v>
      </c>
      <c r="B1" s="161"/>
      <c r="C1" s="161"/>
      <c r="D1" s="161"/>
      <c r="E1" s="161"/>
      <c r="F1" s="161"/>
      <c r="G1" s="161"/>
      <c r="H1" s="161"/>
      <c r="I1" s="161"/>
      <c r="J1" s="161"/>
      <c r="K1" s="166"/>
    </row>
    <row r="2" spans="1:11" s="9" customFormat="1" ht="21" customHeight="1" x14ac:dyDescent="0.25">
      <c r="A2" s="74"/>
      <c r="B2" s="164" t="s">
        <v>19</v>
      </c>
      <c r="C2" s="165"/>
      <c r="D2" s="102"/>
      <c r="E2" s="98"/>
      <c r="F2" s="99"/>
      <c r="G2" s="97"/>
      <c r="H2" s="100"/>
      <c r="I2" s="101"/>
      <c r="J2" s="103"/>
      <c r="K2" s="104"/>
    </row>
    <row r="3" spans="1:11" s="6" customFormat="1" ht="84" customHeight="1" x14ac:dyDescent="0.25">
      <c r="A3" s="17" t="s">
        <v>154</v>
      </c>
      <c r="B3" s="19" t="s">
        <v>155</v>
      </c>
      <c r="C3" s="20" t="s">
        <v>144</v>
      </c>
      <c r="D3" s="18" t="s">
        <v>156</v>
      </c>
      <c r="E3" s="18" t="s">
        <v>157</v>
      </c>
      <c r="F3" s="20" t="s">
        <v>158</v>
      </c>
      <c r="G3" s="18" t="s">
        <v>159</v>
      </c>
      <c r="H3" s="19" t="s">
        <v>160</v>
      </c>
      <c r="I3" s="71" t="s">
        <v>131</v>
      </c>
      <c r="J3" s="78" t="s">
        <v>139</v>
      </c>
      <c r="K3" s="94" t="s">
        <v>161</v>
      </c>
    </row>
    <row r="4" spans="1:11" ht="24.75" customHeight="1" x14ac:dyDescent="0.25">
      <c r="A4" s="75"/>
      <c r="B4" s="24"/>
      <c r="C4" s="23"/>
      <c r="D4" s="25"/>
      <c r="E4" s="16"/>
      <c r="F4" s="23"/>
      <c r="G4" s="25"/>
      <c r="H4" s="24"/>
      <c r="I4" s="16"/>
      <c r="J4" s="96" t="str">
        <f>IF(AND(B4="",H4=""),"",IF(AND(B4="",H4&lt;&gt;""),"Date error",IF(AND(B4&lt;&gt;"",H4&lt;&gt;"",B4&gt;H4),"Date error",IF(OR(ISBLANK(H4),H4&gt;'Contact Info'!$B$6),"Yes","No"))))</f>
        <v/>
      </c>
      <c r="K4" s="95" t="str">
        <f>IF(ISBLANK(H4),"",H4-B4)</f>
        <v/>
      </c>
    </row>
    <row r="5" spans="1:11" ht="24.75" customHeight="1" x14ac:dyDescent="0.25">
      <c r="A5" s="75"/>
      <c r="B5" s="24"/>
      <c r="C5" s="23"/>
      <c r="D5" s="25"/>
      <c r="E5" s="16"/>
      <c r="F5" s="23"/>
      <c r="G5" s="25"/>
      <c r="H5" s="24"/>
      <c r="I5" s="16"/>
      <c r="J5" s="96" t="str">
        <f>IF(AND(B5="",H5=""),"",IF(AND(B5="",H5&lt;&gt;""),"Date error",IF(AND(B5&lt;&gt;"",H5&lt;&gt;"",B5&gt;H5),"Date error",IF(OR(ISBLANK(H5),H5&gt;'Contact Info'!$B$6),"Yes","No"))))</f>
        <v/>
      </c>
      <c r="K5" s="95" t="str">
        <f t="shared" ref="K5:K26" si="0">IF(ISBLANK(H5),"",H5-B5)</f>
        <v/>
      </c>
    </row>
    <row r="6" spans="1:11" ht="24.75" customHeight="1" x14ac:dyDescent="0.25">
      <c r="A6" s="75"/>
      <c r="B6" s="24"/>
      <c r="C6" s="23"/>
      <c r="D6" s="25"/>
      <c r="E6" s="16"/>
      <c r="F6" s="23"/>
      <c r="G6" s="25"/>
      <c r="H6" s="24"/>
      <c r="I6" s="16"/>
      <c r="J6" s="96" t="str">
        <f>IF(AND(B6="",H6=""),"",IF(AND(B6="",H6&lt;&gt;""),"Date error",IF(AND(B6&lt;&gt;"",H6&lt;&gt;"",B6&gt;H6),"Date error",IF(OR(ISBLANK(H6),H6&gt;'Contact Info'!$B$6),"Yes","No"))))</f>
        <v/>
      </c>
      <c r="K6" s="95" t="str">
        <f t="shared" si="0"/>
        <v/>
      </c>
    </row>
    <row r="7" spans="1:11" ht="24.75" customHeight="1" x14ac:dyDescent="0.25">
      <c r="A7" s="75"/>
      <c r="B7" s="24"/>
      <c r="C7" s="23"/>
      <c r="D7" s="25"/>
      <c r="E7" s="16"/>
      <c r="F7" s="23"/>
      <c r="G7" s="25"/>
      <c r="H7" s="24"/>
      <c r="I7" s="16"/>
      <c r="J7" s="96" t="str">
        <f>IF(AND(B7="",H7=""),"",IF(AND(B7="",H7&lt;&gt;""),"Date error",IF(AND(B7&lt;&gt;"",H7&lt;&gt;"",B7&gt;H7),"Date error",IF(OR(ISBLANK(H7),H7&gt;'Contact Info'!$B$6),"Yes","No"))))</f>
        <v/>
      </c>
      <c r="K7" s="95" t="str">
        <f t="shared" si="0"/>
        <v/>
      </c>
    </row>
    <row r="8" spans="1:11" ht="24.75" customHeight="1" x14ac:dyDescent="0.25">
      <c r="A8" s="75"/>
      <c r="B8" s="24"/>
      <c r="C8" s="23"/>
      <c r="D8" s="25"/>
      <c r="E8" s="16"/>
      <c r="F8" s="23"/>
      <c r="G8" s="25"/>
      <c r="H8" s="24"/>
      <c r="I8" s="16"/>
      <c r="J8" s="96" t="str">
        <f>IF(AND(B8="",H8=""),"",IF(AND(B8="",H8&lt;&gt;""),"Date error",IF(AND(B8&lt;&gt;"",H8&lt;&gt;"",B8&gt;H8),"Date error",IF(OR(ISBLANK(H8),H8&gt;'Contact Info'!$B$6),"Yes","No"))))</f>
        <v/>
      </c>
      <c r="K8" s="95" t="str">
        <f t="shared" si="0"/>
        <v/>
      </c>
    </row>
    <row r="9" spans="1:11" ht="24.75" customHeight="1" x14ac:dyDescent="0.25">
      <c r="A9" s="75"/>
      <c r="B9" s="24"/>
      <c r="C9" s="23"/>
      <c r="D9" s="25"/>
      <c r="E9" s="16"/>
      <c r="F9" s="23"/>
      <c r="G9" s="25"/>
      <c r="H9" s="24"/>
      <c r="I9" s="16"/>
      <c r="J9" s="96" t="str">
        <f>IF(AND(B9="",H9=""),"",IF(AND(B9="",H9&lt;&gt;""),"Date error",IF(AND(B9&lt;&gt;"",H9&lt;&gt;"",B9&gt;H9),"Date error",IF(OR(ISBLANK(H9),H9&gt;'Contact Info'!$B$6),"Yes","No"))))</f>
        <v/>
      </c>
      <c r="K9" s="95" t="str">
        <f t="shared" si="0"/>
        <v/>
      </c>
    </row>
    <row r="10" spans="1:11" ht="24.75" customHeight="1" x14ac:dyDescent="0.25">
      <c r="A10" s="75"/>
      <c r="B10" s="24"/>
      <c r="C10" s="23"/>
      <c r="D10" s="25"/>
      <c r="E10" s="16"/>
      <c r="F10" s="23"/>
      <c r="G10" s="25"/>
      <c r="H10" s="24"/>
      <c r="I10" s="16"/>
      <c r="J10" s="96" t="str">
        <f>IF(AND(B10="",H10=""),"",IF(AND(B10="",H10&lt;&gt;""),"Date error",IF(AND(B10&lt;&gt;"",H10&lt;&gt;"",B10&gt;H10),"Date error",IF(OR(ISBLANK(H10),H10&gt;'Contact Info'!$B$6),"Yes","No"))))</f>
        <v/>
      </c>
      <c r="K10" s="95" t="str">
        <f t="shared" si="0"/>
        <v/>
      </c>
    </row>
    <row r="11" spans="1:11" ht="24.75" customHeight="1" x14ac:dyDescent="0.25">
      <c r="A11" s="75"/>
      <c r="B11" s="24"/>
      <c r="C11" s="23"/>
      <c r="D11" s="25"/>
      <c r="E11" s="16"/>
      <c r="F11" s="23"/>
      <c r="G11" s="25"/>
      <c r="H11" s="24"/>
      <c r="I11" s="16"/>
      <c r="J11" s="96" t="str">
        <f>IF(AND(B11="",H11=""),"",IF(AND(B11="",H11&lt;&gt;""),"Date error",IF(AND(B11&lt;&gt;"",H11&lt;&gt;"",B11&gt;H11),"Date error",IF(OR(ISBLANK(H11),H11&gt;'Contact Info'!$B$6),"Yes","No"))))</f>
        <v/>
      </c>
      <c r="K11" s="95" t="str">
        <f t="shared" si="0"/>
        <v/>
      </c>
    </row>
    <row r="12" spans="1:11" ht="24.75" customHeight="1" x14ac:dyDescent="0.25">
      <c r="A12" s="75"/>
      <c r="B12" s="24"/>
      <c r="C12" s="23"/>
      <c r="D12" s="25"/>
      <c r="E12" s="16"/>
      <c r="F12" s="23"/>
      <c r="G12" s="25"/>
      <c r="H12" s="24"/>
      <c r="I12" s="16"/>
      <c r="J12" s="96" t="str">
        <f>IF(AND(B12="",H12=""),"",IF(AND(B12="",H12&lt;&gt;""),"Date error",IF(AND(B12&lt;&gt;"",H12&lt;&gt;"",B12&gt;H12),"Date error",IF(OR(ISBLANK(H12),H12&gt;'Contact Info'!$B$6),"Yes","No"))))</f>
        <v/>
      </c>
      <c r="K12" s="95" t="str">
        <f t="shared" si="0"/>
        <v/>
      </c>
    </row>
    <row r="13" spans="1:11" ht="24.75" customHeight="1" x14ac:dyDescent="0.25">
      <c r="A13" s="75"/>
      <c r="B13" s="24"/>
      <c r="C13" s="23"/>
      <c r="D13" s="25"/>
      <c r="E13" s="16"/>
      <c r="F13" s="23"/>
      <c r="G13" s="25"/>
      <c r="H13" s="24"/>
      <c r="I13" s="16"/>
      <c r="J13" s="96" t="str">
        <f>IF(AND(B13="",H13=""),"",IF(AND(B13="",H13&lt;&gt;""),"Date error",IF(AND(B13&lt;&gt;"",H13&lt;&gt;"",B13&gt;H13),"Date error",IF(OR(ISBLANK(H13),H13&gt;'Contact Info'!$B$6),"Yes","No"))))</f>
        <v/>
      </c>
      <c r="K13" s="95" t="str">
        <f t="shared" si="0"/>
        <v/>
      </c>
    </row>
    <row r="14" spans="1:11" ht="24.75" customHeight="1" x14ac:dyDescent="0.25">
      <c r="A14" s="75"/>
      <c r="B14" s="24"/>
      <c r="C14" s="23"/>
      <c r="D14" s="25"/>
      <c r="E14" s="16"/>
      <c r="F14" s="23"/>
      <c r="G14" s="25"/>
      <c r="H14" s="24"/>
      <c r="I14" s="16"/>
      <c r="J14" s="96" t="str">
        <f>IF(AND(B14="",H14=""),"",IF(AND(B14="",H14&lt;&gt;""),"Date error",IF(AND(B14&lt;&gt;"",H14&lt;&gt;"",B14&gt;H14),"Date error",IF(OR(ISBLANK(H14),H14&gt;'Contact Info'!$B$6),"Yes","No"))))</f>
        <v/>
      </c>
      <c r="K14" s="95" t="str">
        <f t="shared" si="0"/>
        <v/>
      </c>
    </row>
    <row r="15" spans="1:11" ht="24.75" customHeight="1" x14ac:dyDescent="0.25">
      <c r="A15" s="75"/>
      <c r="B15" s="24"/>
      <c r="C15" s="23"/>
      <c r="D15" s="25"/>
      <c r="E15" s="16"/>
      <c r="F15" s="23"/>
      <c r="G15" s="25"/>
      <c r="H15" s="24"/>
      <c r="I15" s="16"/>
      <c r="J15" s="96" t="str">
        <f>IF(AND(B15="",H15=""),"",IF(AND(B15="",H15&lt;&gt;""),"Date error",IF(AND(B15&lt;&gt;"",H15&lt;&gt;"",B15&gt;H15),"Date error",IF(OR(ISBLANK(H15),H15&gt;'Contact Info'!$B$6),"Yes","No"))))</f>
        <v/>
      </c>
      <c r="K15" s="95" t="str">
        <f t="shared" si="0"/>
        <v/>
      </c>
    </row>
    <row r="16" spans="1:11" ht="24.75" customHeight="1" x14ac:dyDescent="0.25">
      <c r="A16" s="75"/>
      <c r="B16" s="24"/>
      <c r="C16" s="23"/>
      <c r="D16" s="25"/>
      <c r="E16" s="16"/>
      <c r="F16" s="23"/>
      <c r="G16" s="25"/>
      <c r="H16" s="24"/>
      <c r="I16" s="16"/>
      <c r="J16" s="96" t="str">
        <f>IF(AND(B16="",H16=""),"",IF(AND(B16="",H16&lt;&gt;""),"Date error",IF(AND(B16&lt;&gt;"",H16&lt;&gt;"",B16&gt;H16),"Date error",IF(OR(ISBLANK(H16),H16&gt;'Contact Info'!$B$6),"Yes","No"))))</f>
        <v/>
      </c>
      <c r="K16" s="95" t="str">
        <f t="shared" si="0"/>
        <v/>
      </c>
    </row>
    <row r="17" spans="1:11" ht="24.75" customHeight="1" x14ac:dyDescent="0.25">
      <c r="A17" s="75"/>
      <c r="B17" s="24"/>
      <c r="C17" s="23"/>
      <c r="D17" s="25"/>
      <c r="E17" s="16"/>
      <c r="F17" s="23"/>
      <c r="G17" s="25"/>
      <c r="H17" s="24"/>
      <c r="I17" s="16"/>
      <c r="J17" s="96" t="str">
        <f>IF(AND(B17="",H17=""),"",IF(AND(B17="",H17&lt;&gt;""),"Date error",IF(AND(B17&lt;&gt;"",H17&lt;&gt;"",B17&gt;H17),"Date error",IF(OR(ISBLANK(H17),H17&gt;'Contact Info'!$B$6),"Yes","No"))))</f>
        <v/>
      </c>
      <c r="K17" s="95" t="str">
        <f t="shared" si="0"/>
        <v/>
      </c>
    </row>
    <row r="18" spans="1:11" ht="24.75" customHeight="1" x14ac:dyDescent="0.25">
      <c r="A18" s="75"/>
      <c r="B18" s="24"/>
      <c r="C18" s="23"/>
      <c r="D18" s="25"/>
      <c r="E18" s="16"/>
      <c r="F18" s="23"/>
      <c r="G18" s="25"/>
      <c r="H18" s="24"/>
      <c r="I18" s="16"/>
      <c r="J18" s="96" t="str">
        <f>IF(AND(B18="",H18=""),"",IF(AND(B18="",H18&lt;&gt;""),"Date error",IF(AND(B18&lt;&gt;"",H18&lt;&gt;"",B18&gt;H18),"Date error",IF(OR(ISBLANK(H18),H18&gt;'Contact Info'!$B$6),"Yes","No"))))</f>
        <v/>
      </c>
      <c r="K18" s="95" t="str">
        <f t="shared" si="0"/>
        <v/>
      </c>
    </row>
    <row r="19" spans="1:11" ht="24.75" customHeight="1" x14ac:dyDescent="0.25">
      <c r="A19" s="75"/>
      <c r="B19" s="24"/>
      <c r="C19" s="23"/>
      <c r="D19" s="25"/>
      <c r="E19" s="16"/>
      <c r="F19" s="23"/>
      <c r="G19" s="25"/>
      <c r="H19" s="24"/>
      <c r="I19" s="16"/>
      <c r="J19" s="96" t="str">
        <f>IF(AND(B19="",H19=""),"",IF(AND(B19="",H19&lt;&gt;""),"Date error",IF(AND(B19&lt;&gt;"",H19&lt;&gt;"",B19&gt;H19),"Date error",IF(OR(ISBLANK(H19),H19&gt;'Contact Info'!$B$6),"Yes","No"))))</f>
        <v/>
      </c>
      <c r="K19" s="95" t="str">
        <f t="shared" si="0"/>
        <v/>
      </c>
    </row>
    <row r="20" spans="1:11" ht="24.75" customHeight="1" x14ac:dyDescent="0.25">
      <c r="A20" s="75"/>
      <c r="B20" s="24"/>
      <c r="C20" s="23"/>
      <c r="D20" s="25"/>
      <c r="E20" s="16"/>
      <c r="F20" s="23"/>
      <c r="G20" s="25"/>
      <c r="H20" s="24"/>
      <c r="I20" s="16"/>
      <c r="J20" s="96" t="str">
        <f>IF(AND(B20="",H20=""),"",IF(AND(B20="",H20&lt;&gt;""),"Date error",IF(AND(B20&lt;&gt;"",H20&lt;&gt;"",B20&gt;H20),"Date error",IF(OR(ISBLANK(H20),H20&gt;'Contact Info'!$B$6),"Yes","No"))))</f>
        <v/>
      </c>
      <c r="K20" s="95" t="str">
        <f t="shared" si="0"/>
        <v/>
      </c>
    </row>
    <row r="21" spans="1:11" ht="24.75" customHeight="1" x14ac:dyDescent="0.25">
      <c r="A21" s="75"/>
      <c r="B21" s="24"/>
      <c r="C21" s="23"/>
      <c r="D21" s="25"/>
      <c r="E21" s="16"/>
      <c r="F21" s="23"/>
      <c r="G21" s="25"/>
      <c r="H21" s="24"/>
      <c r="I21" s="16"/>
      <c r="J21" s="96" t="str">
        <f>IF(AND(B21="",H21=""),"",IF(AND(B21="",H21&lt;&gt;""),"Date error",IF(AND(B21&lt;&gt;"",H21&lt;&gt;"",B21&gt;H21),"Date error",IF(OR(ISBLANK(H21),H21&gt;'Contact Info'!$B$6),"Yes","No"))))</f>
        <v/>
      </c>
      <c r="K21" s="95" t="str">
        <f t="shared" si="0"/>
        <v/>
      </c>
    </row>
    <row r="22" spans="1:11" ht="24.75" customHeight="1" x14ac:dyDescent="0.25">
      <c r="A22" s="75"/>
      <c r="B22" s="24"/>
      <c r="C22" s="23"/>
      <c r="D22" s="25"/>
      <c r="E22" s="16"/>
      <c r="F22" s="23"/>
      <c r="G22" s="25"/>
      <c r="H22" s="24"/>
      <c r="I22" s="16"/>
      <c r="J22" s="96" t="str">
        <f>IF(AND(B22="",H22=""),"",IF(AND(B22="",H22&lt;&gt;""),"Date error",IF(AND(B22&lt;&gt;"",H22&lt;&gt;"",B22&gt;H22),"Date error",IF(OR(ISBLANK(H22),H22&gt;'Contact Info'!$B$6),"Yes","No"))))</f>
        <v/>
      </c>
      <c r="K22" s="95" t="str">
        <f t="shared" si="0"/>
        <v/>
      </c>
    </row>
    <row r="23" spans="1:11" ht="24.75" customHeight="1" x14ac:dyDescent="0.25">
      <c r="A23" s="75"/>
      <c r="B23" s="24"/>
      <c r="C23" s="23"/>
      <c r="D23" s="25"/>
      <c r="E23" s="16"/>
      <c r="F23" s="23"/>
      <c r="G23" s="25"/>
      <c r="H23" s="24"/>
      <c r="I23" s="16"/>
      <c r="J23" s="96" t="str">
        <f>IF(AND(B23="",H23=""),"",IF(AND(B23="",H23&lt;&gt;""),"Date error",IF(AND(B23&lt;&gt;"",H23&lt;&gt;"",B23&gt;H23),"Date error",IF(OR(ISBLANK(H23),H23&gt;'Contact Info'!$B$6),"Yes","No"))))</f>
        <v/>
      </c>
      <c r="K23" s="95" t="str">
        <f t="shared" si="0"/>
        <v/>
      </c>
    </row>
    <row r="24" spans="1:11" ht="24.75" customHeight="1" x14ac:dyDescent="0.25">
      <c r="A24" s="75"/>
      <c r="B24" s="24"/>
      <c r="C24" s="23"/>
      <c r="D24" s="25"/>
      <c r="E24" s="16"/>
      <c r="F24" s="23"/>
      <c r="G24" s="25"/>
      <c r="H24" s="24"/>
      <c r="I24" s="16"/>
      <c r="J24" s="96" t="str">
        <f>IF(AND(B24="",H24=""),"",IF(AND(B24="",H24&lt;&gt;""),"Date error",IF(AND(B24&lt;&gt;"",H24&lt;&gt;"",B24&gt;H24),"Date error",IF(OR(ISBLANK(H24),H24&gt;'Contact Info'!$B$6),"Yes","No"))))</f>
        <v/>
      </c>
      <c r="K24" s="95" t="str">
        <f t="shared" si="0"/>
        <v/>
      </c>
    </row>
    <row r="25" spans="1:11" ht="24.75" customHeight="1" x14ac:dyDescent="0.25">
      <c r="A25" s="75"/>
      <c r="B25" s="24"/>
      <c r="C25" s="23"/>
      <c r="D25" s="25"/>
      <c r="E25" s="16"/>
      <c r="F25" s="23"/>
      <c r="G25" s="25"/>
      <c r="H25" s="24"/>
      <c r="I25" s="16"/>
      <c r="J25" s="96" t="str">
        <f>IF(AND(B25="",H25=""),"",IF(AND(B25="",H25&lt;&gt;""),"Date error",IF(AND(B25&lt;&gt;"",H25&lt;&gt;"",B25&gt;H25),"Date error",IF(OR(ISBLANK(H25),H25&gt;'Contact Info'!$B$6),"Yes","No"))))</f>
        <v/>
      </c>
      <c r="K25" s="95" t="str">
        <f t="shared" si="0"/>
        <v/>
      </c>
    </row>
    <row r="26" spans="1:11" ht="24.75" customHeight="1" x14ac:dyDescent="0.25">
      <c r="A26" s="75"/>
      <c r="B26" s="24"/>
      <c r="C26" s="23"/>
      <c r="D26" s="25"/>
      <c r="E26" s="16"/>
      <c r="F26" s="23"/>
      <c r="G26" s="25"/>
      <c r="H26" s="24"/>
      <c r="I26" s="16"/>
      <c r="J26" s="96" t="str">
        <f>IF(AND(B26="",H26=""),"",IF(AND(B26="",H26&lt;&gt;""),"Date error",IF(AND(B26&lt;&gt;"",H26&lt;&gt;"",B26&gt;H26),"Date error",IF(OR(ISBLANK(H26),H26&gt;'Contact Info'!$B$6),"Yes","No"))))</f>
        <v/>
      </c>
      <c r="K26" s="95" t="str">
        <f t="shared" si="0"/>
        <v/>
      </c>
    </row>
  </sheetData>
  <mergeCells count="2">
    <mergeCell ref="B2:C2"/>
    <mergeCell ref="A1:K1"/>
  </mergeCells>
  <pageMargins left="0" right="0" top="0.5" bottom="0.5" header="0.3" footer="0.3"/>
  <pageSetup paperSize="5" scale="73" fitToHeight="0" orientation="landscape" r:id="rId1"/>
  <extLst>
    <ext xmlns:x14="http://schemas.microsoft.com/office/spreadsheetml/2009/9/main" uri="{CCE6A557-97BC-4b89-ADB6-D9C93CAAB3DF}">
      <x14:dataValidations xmlns:xm="http://schemas.microsoft.com/office/excel/2006/main" count="3">
        <x14:dataValidation type="list" showInputMessage="1" showErrorMessage="1">
          <x14:formula1>
            <xm:f>Sheet1!$A$2:$A$4</xm:f>
          </x14:formula1>
          <xm:sqref>D4:D1048576</xm:sqref>
        </x14:dataValidation>
        <x14:dataValidation type="list" showInputMessage="1" showErrorMessage="1">
          <x14:formula1>
            <xm:f>'SFH Reason Summary'!$A$3:$A$14</xm:f>
          </x14:formula1>
          <xm:sqref>F4:F1048576</xm:sqref>
        </x14:dataValidation>
        <x14:dataValidation type="list" allowBlank="1" showInputMessage="1" showErrorMessage="1">
          <x14:formula1>
            <xm:f>Sheet1!$K$2:$K$6</xm:f>
          </x14:formula1>
          <xm:sqref>I4:I1048576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dlc_DocId xmlns="ad323bad-e586-4add-a3cf-c0f0c5844b42">MJ2E24AJY6JM-2277-343</_dlc_DocId>
    <_dlc_DocIdUrl xmlns="ad323bad-e586-4add-a3cf-c0f0c5844b42">
      <Url>http://dhhnet/departments/mva/bh/TemplateApproval/_layouts/DocIdRedir.aspx?ID=MJ2E24AJY6JM-2277-343</Url>
      <Description>MJ2E24AJY6JM-2277-343</Description>
    </_dlc_DocIdUrl>
    <Revision_x0020_Date xmlns="9ff0ecbc-b3d8-47f2-adab-d70be84db7fe">2017-01-25T06:00:00+00:00</Revision_x0020_Date>
    <Date_x0020_Posted xmlns="9ff0ecbc-b3d8-47f2-adab-d70be84db7fe" xsi:nil="true"/>
    <Deputy_x0020_Approved xmlns="9ff0ecbc-b3d8-47f2-adab-d70be84db7fe">Yes</Deputy_x0020_Approved>
    <Posted_x0020_by_x003a_ xmlns="9ff0ecbc-b3d8-47f2-adab-d70be84db7fe" xsi:nil="true"/>
    <Owner_x0020_Manager xmlns="9ff0ecbc-b3d8-47f2-adab-d70be84db7fe">Stacy Guidry</Owner_x0020_Manager>
    <Manager_x0020_Approval_x0020_Received xmlns="9ff0ecbc-b3d8-47f2-adab-d70be84db7fe">Yes</Manager_x0020_Approval_x0020_Received>
    <Termination_x0020_prior_x0020_to_x0020_publication xmlns="9ff0ecbc-b3d8-47f2-adab-d70be84db7fe" xsi:nil="true"/>
    <Date_x0020_of_x0020_Deputy_x0020_Approval xmlns="9ff0ecbc-b3d8-47f2-adab-d70be84db7fe">2017-01-25T06:00:00+00:00</Date_x0020_of_x0020_Deputy_x0020_Approval>
    <Date_x0020_forwarded_x0020_for_x0020_publishing xmlns="9ff0ecbc-b3d8-47f2-adab-d70be84db7fe">2017-01-27T06:00:00+00:00</Date_x0020_forwarded_x0020_for_x0020_publishing>
    <Frequency xmlns="9ff0ecbc-b3d8-47f2-adab-d70be84db7fe">
      <Value>Monthly</Value>
    </Frequency>
    <Assigned_x0020_To0 xmlns="9ff0ecbc-b3d8-47f2-adab-d70be84db7fe">
      <UserInfo>
        <DisplayName>Healthy Louisiana</DisplayName>
        <AccountId>13940</AccountId>
        <AccountType/>
      </UserInfo>
    </Assigned_x0020_To0>
    <Date_x0020_of_x0020_Approval_x0020_by_x0020_Manager xmlns="9ff0ecbc-b3d8-47f2-adab-d70be84db7fe">2017-01-25T06:00:00+00:00</Date_x0020_of_x0020_Approval_x0020_by_x0020_Manager>
    <Report_x0020_Retired xmlns="9ff0ecbc-b3d8-47f2-adab-d70be84db7fe" xsi:nil="true"/>
    <Template_x0020_Type xmlns="9ff0ecbc-b3d8-47f2-adab-d70be84db7fe">Revised</Template_x0020_Type>
    <Publishing_x0020_Notification_x0020_sent_x0020_to_x0020_Managed_x0020_Care xmlns="9ff0ecbc-b3d8-47f2-adab-d70be84db7fe" xsi:nil="true"/>
    <Report_x0020_Owner xmlns="9ff0ecbc-b3d8-47f2-adab-d70be84db7fe">Dee Schneider</Report_x0020_Owner>
    <Deputy xmlns="9ff0ecbc-b3d8-47f2-adab-d70be84db7fe">TBD</Deputy>
    <Notes_x003a_ xmlns="9ff0ecbc-b3d8-47f2-adab-d70be84db7fe">revised dental benefit plan report 113 for transparency report requirements to allow for unduplicated member count on appeals and SFH.  only applies to MCNA and already discussed with them on 12/15/16.  I think new report owner is Trene Jenkins but she's not listed on drop down and there is currently no deputy but Steve Lazarus was involved with initial review.
Per transfer of ownership documents from Cordelia, Dee will be the owner of 113 Dental.  Revision approved for publishing to MMB.  (ACL)  
 </Notes_x003a_>
    <Publication_x0020_retracted_x0020__x0028_additional_x0020_revisions_x0020_required_x0029_ xmlns="9ff0ecbc-b3d8-47f2-adab-d70be84db7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1C2A49CE63DAF47A002C9105EB90336" ma:contentTypeVersion="42" ma:contentTypeDescription="Create a new document." ma:contentTypeScope="" ma:versionID="d9e74d9f7b32c218eb1753b6b1a2200d">
  <xsd:schema xmlns:xsd="http://www.w3.org/2001/XMLSchema" xmlns:xs="http://www.w3.org/2001/XMLSchema" xmlns:p="http://schemas.microsoft.com/office/2006/metadata/properties" xmlns:ns2="9ff0ecbc-b3d8-47f2-adab-d70be84db7fe" xmlns:ns3="ad323bad-e586-4add-a3cf-c0f0c5844b42" targetNamespace="http://schemas.microsoft.com/office/2006/metadata/properties" ma:root="true" ma:fieldsID="627cb31933ce5876e531b48366cca2c6" ns2:_="" ns3:_="">
    <xsd:import namespace="9ff0ecbc-b3d8-47f2-adab-d70be84db7fe"/>
    <xsd:import namespace="ad323bad-e586-4add-a3cf-c0f0c5844b42"/>
    <xsd:element name="properties">
      <xsd:complexType>
        <xsd:sequence>
          <xsd:element name="documentManagement">
            <xsd:complexType>
              <xsd:all>
                <xsd:element ref="ns2:Frequency" minOccurs="0"/>
                <xsd:element ref="ns2:Revision_x0020_Date" minOccurs="0"/>
                <xsd:element ref="ns2:Template_x0020_Type" minOccurs="0"/>
                <xsd:element ref="ns2:Report_x0020_Owner" minOccurs="0"/>
                <xsd:element ref="ns2:Assigned_x0020_To0" minOccurs="0"/>
                <xsd:element ref="ns2:Owner_x0020_Manager" minOccurs="0"/>
                <xsd:element ref="ns2:Manager_x0020_Approval_x0020_Received" minOccurs="0"/>
                <xsd:element ref="ns2:Date_x0020_of_x0020_Approval_x0020_by_x0020_Manager" minOccurs="0"/>
                <xsd:element ref="ns2:Deputy" minOccurs="0"/>
                <xsd:element ref="ns2:Deputy_x0020_Approved" minOccurs="0"/>
                <xsd:element ref="ns2:Date_x0020_of_x0020_Deputy_x0020_Approval" minOccurs="0"/>
                <xsd:element ref="ns2:Termination_x0020_prior_x0020_to_x0020_publication" minOccurs="0"/>
                <xsd:element ref="ns2:Date_x0020_forwarded_x0020_for_x0020_publishing" minOccurs="0"/>
                <xsd:element ref="ns2:Date_x0020_Posted" minOccurs="0"/>
                <xsd:element ref="ns2:Posted_x0020_by_x003a_" minOccurs="0"/>
                <xsd:element ref="ns2:Notes_x003a_" minOccurs="0"/>
                <xsd:element ref="ns2:Publishing_x0020_Notification_x0020_sent_x0020_to_x0020_Managed_x0020_Care" minOccurs="0"/>
                <xsd:element ref="ns2:Publication_x0020_retracted_x0020__x0028_additional_x0020_revisions_x0020_required_x0029_" minOccurs="0"/>
                <xsd:element ref="ns2:Report_x0020_Retired"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f0ecbc-b3d8-47f2-adab-d70be84db7fe" elementFormDefault="qualified">
    <xsd:import namespace="http://schemas.microsoft.com/office/2006/documentManagement/types"/>
    <xsd:import namespace="http://schemas.microsoft.com/office/infopath/2007/PartnerControls"/>
    <xsd:element name="Frequency" ma:index="2" nillable="true" ma:displayName="Frequency" ma:description="This section provides the report frequency for the convenience of posting." ma:internalName="Frequency">
      <xsd:complexType>
        <xsd:complexContent>
          <xsd:extension base="dms:MultiChoice">
            <xsd:sequence>
              <xsd:element name="Value" maxOccurs="unbounded" minOccurs="0" nillable="true">
                <xsd:simpleType>
                  <xsd:restriction base="dms:Choice">
                    <xsd:enumeration value="Weekly"/>
                    <xsd:enumeration value="Monthly"/>
                    <xsd:enumeration value="Quarterly"/>
                    <xsd:enumeration value="Semi-Annual"/>
                    <xsd:enumeration value="Annual"/>
                  </xsd:restriction>
                </xsd:simpleType>
              </xsd:element>
            </xsd:sequence>
          </xsd:extension>
        </xsd:complexContent>
      </xsd:complexType>
    </xsd:element>
    <xsd:element name="Revision_x0020_Date" ma:index="3" nillable="true" ma:displayName="Revision Date" ma:format="DateOnly" ma:internalName="Revision_x0020_Date">
      <xsd:simpleType>
        <xsd:restriction base="dms:DateTime"/>
      </xsd:simpleType>
    </xsd:element>
    <xsd:element name="Template_x0020_Type" ma:index="4" nillable="true" ma:displayName="Template Type" ma:default="New" ma:format="RadioButtons" ma:internalName="Template_x0020_Type">
      <xsd:simpleType>
        <xsd:restriction base="dms:Choice">
          <xsd:enumeration value="New"/>
          <xsd:enumeration value="Revised"/>
        </xsd:restriction>
      </xsd:simpleType>
    </xsd:element>
    <xsd:element name="Report_x0020_Owner" ma:index="5" nillable="true" ma:displayName="Business Owner" ma:format="Dropdown" ma:internalName="Report_x0020_Owner">
      <xsd:simpleType>
        <xsd:restriction base="dms:Choice">
          <xsd:enumeration value="TBD"/>
          <xsd:enumeration value="Alethia Black"/>
          <xsd:enumeration value="Alicia Guidry"/>
          <xsd:enumeration value="Brennan Templet"/>
          <xsd:enumeration value="Carol Leven"/>
          <xsd:enumeration value="Carolyne LeBlanc"/>
          <xsd:enumeration value="Charles Wopara"/>
          <xsd:enumeration value="Christine Sullivan"/>
          <xsd:enumeration value="Connie Goodson"/>
          <xsd:enumeration value="Connie Lewis"/>
          <xsd:enumeration value="Cordelia Clay"/>
          <xsd:enumeration value="Danny Murnane"/>
          <xsd:enumeration value="David Peterson"/>
          <xsd:enumeration value="Dawn Love"/>
          <xsd:enumeration value="Dawn Tate"/>
          <xsd:enumeration value="Deborah Davis"/>
          <xsd:enumeration value="Dee Schneider"/>
          <xsd:enumeration value="Deonne Bailey"/>
          <xsd:enumeration value="Destiny Rohmfeld"/>
          <xsd:enumeration value="Dianne Griffin"/>
          <xsd:enumeration value="Ekwutosi Okoroh"/>
          <xsd:enumeration value="Gabriell Johnson-Stewart"/>
          <xsd:enumeration value="Gaynell Denova"/>
          <xsd:enumeration value="Germaine Becks-Moody"/>
          <xsd:enumeration value="Gustave Lehmann"/>
          <xsd:enumeration value="Hexter Bennett"/>
          <xsd:enumeration value="Irma Gauthier"/>
          <xsd:enumeration value="Jackson Carney"/>
          <xsd:enumeration value="Janelle Sparks"/>
          <xsd:enumeration value="Jen Steele"/>
          <xsd:enumeration value="Joe Hicks"/>
          <xsd:enumeration value="Joette Smith"/>
          <xsd:enumeration value="John Korduner"/>
          <xsd:enumeration value="Kolynda Parker"/>
          <xsd:enumeration value="Kellea LaCroix"/>
          <xsd:enumeration value="Kelley Francis"/>
          <xsd:enumeration value="Kelley Peterson"/>
          <xsd:enumeration value="Kerri Capello"/>
          <xsd:enumeration value="Kimberly LaMotte"/>
          <xsd:enumeration value="Kristi Bonvillain"/>
          <xsd:enumeration value="Krystal Berthelot"/>
          <xsd:enumeration value="Lalauni Williams"/>
          <xsd:enumeration value="Laurie Jewell"/>
          <xsd:enumeration value="Leila Miller"/>
          <xsd:enumeration value="Libby Gonzales"/>
          <xsd:enumeration value="Margaret Hubbard"/>
          <xsd:enumeration value="Marisa Naquin"/>
          <xsd:enumeration value="Mark Perry"/>
          <xsd:enumeration value="Melanie Doucet"/>
          <xsd:enumeration value="Michelle Barnett"/>
          <xsd:enumeration value="Michelle Renee"/>
          <xsd:enumeration value="Nicola Carter"/>
          <xsd:enumeration value="Paula Jennings"/>
          <xsd:enumeration value="Quinetta Womack"/>
          <xsd:enumeration value="Rebecca Hebert"/>
          <xsd:enumeration value="Rene Huff"/>
          <xsd:enumeration value="Rosalyn Christopher"/>
          <xsd:enumeration value="Ruth Kennedy"/>
          <xsd:enumeration value="Sonya Silvio"/>
          <xsd:enumeration value="Steve Annison"/>
          <xsd:enumeration value="Sue Fontenot"/>
          <xsd:enumeration value="Susan Bryson"/>
          <xsd:enumeration value="Tara Delee"/>
          <xsd:enumeration value="Tim Williams"/>
          <xsd:enumeration value="Trene Jenkins"/>
        </xsd:restriction>
      </xsd:simpleType>
    </xsd:element>
    <xsd:element name="Assigned_x0020_To0" ma:index="6" nillable="true" ma:displayName="Assigned To" ma:description="Reminder:  Remove your name and assign to the next party." ma:list="UserInfo" ma:SearchPeopleOnly="false" ma:SharePointGroup="0" ma:internalName="Assigned_x0020_To0"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wner_x0020_Manager" ma:index="7" nillable="true" ma:displayName="Section Chief" ma:format="Dropdown" ma:internalName="Owner_x0020_Manager">
      <xsd:simpleType>
        <xsd:restriction base="dms:Choice">
          <xsd:enumeration value="TBD"/>
          <xsd:enumeration value="Alicia Prevost"/>
          <xsd:enumeration value="Ann Darling"/>
          <xsd:enumeration value="Bill Perkins"/>
          <xsd:enumeration value="Candace Ricard"/>
          <xsd:enumeration value="Celeste Gauthier"/>
          <xsd:enumeration value="Cindy Caroon"/>
          <xsd:enumeration value="Connie Goodson"/>
          <xsd:enumeration value="Damiane Ricks"/>
          <xsd:enumeration value="Darlene Budgewater"/>
          <xsd:enumeration value="Darlene White"/>
          <xsd:enumeration value="Darrell Montgomery"/>
          <xsd:enumeration value="David Peterson"/>
          <xsd:enumeration value="Jackie Porta"/>
          <xsd:enumeration value="Jackson Carney"/>
          <xsd:enumeration value="Jode Burkett"/>
          <xsd:enumeration value="John Korduner"/>
          <xsd:enumeration value="Kelley Francis"/>
          <xsd:enumeration value="Kerri Capello"/>
          <xsd:enumeration value="Kerri Lea"/>
          <xsd:enumeration value="Kimberly LaMotte"/>
          <xsd:enumeration value="Leila Miller"/>
          <xsd:enumeration value="Lesli Boudreaux"/>
          <xsd:enumeration value="Libby Gonzales"/>
          <xsd:enumeration value="Marisa Naquin"/>
          <xsd:enumeration value="Melwyn Wendt"/>
          <xsd:enumeration value="Michelle Barnett"/>
          <xsd:enumeration value="Monica Key"/>
          <xsd:enumeration value="Paula Jennings"/>
          <xsd:enumeration value="Piia Hanson"/>
          <xsd:enumeration value="Quinetta Womack"/>
          <xsd:enumeration value="Stacy Guidry"/>
          <xsd:enumeration value="Tom Jarlock"/>
        </xsd:restriction>
      </xsd:simpleType>
    </xsd:element>
    <xsd:element name="Manager_x0020_Approval_x0020_Received" ma:index="8" nillable="true" ma:displayName="Section Chief Approval Received" ma:format="RadioButtons" ma:internalName="Manager_x0020_Approval_x0020_Received">
      <xsd:simpleType>
        <xsd:restriction base="dms:Choice">
          <xsd:enumeration value="Yes"/>
          <xsd:enumeration value="No"/>
        </xsd:restriction>
      </xsd:simpleType>
    </xsd:element>
    <xsd:element name="Date_x0020_of_x0020_Approval_x0020_by_x0020_Manager" ma:index="9" nillable="true" ma:displayName="Date of Approval by Section Chief" ma:format="DateOnly" ma:internalName="Date_x0020_of_x0020_Approval_x0020_by_x0020_Manager">
      <xsd:simpleType>
        <xsd:restriction base="dms:DateTime"/>
      </xsd:simpleType>
    </xsd:element>
    <xsd:element name="Deputy" ma:index="10" nillable="true" ma:displayName="Deputy" ma:format="Dropdown" ma:internalName="Deputy">
      <xsd:simpleType>
        <xsd:restriction base="dms:Choice">
          <xsd:enumeration value="TBD"/>
          <xsd:enumeration value="Bill Perkins"/>
          <xsd:enumeration value="Diane Batts"/>
          <xsd:enumeration value="Darrell Montgomery"/>
          <xsd:enumeration value="Jackson Carney"/>
          <xsd:enumeration value="Janice Petersen"/>
          <xsd:enumeration value="Jen Steele"/>
          <xsd:enumeration value="Karen Stubbs"/>
          <xsd:enumeration value="Lou Ann Owen"/>
          <xsd:enumeration value="Mary TC Johnson"/>
          <xsd:enumeration value="Pam Diez"/>
          <xsd:enumeration value="Ruth Kennedy"/>
          <xsd:enumeration value="SreyRam Kuy"/>
          <xsd:enumeration value="Steve Lazarus"/>
        </xsd:restriction>
      </xsd:simpleType>
    </xsd:element>
    <xsd:element name="Deputy_x0020_Approved" ma:index="11" nillable="true" ma:displayName="Deputy Approved" ma:format="RadioButtons" ma:internalName="Deputy_x0020_Approved">
      <xsd:simpleType>
        <xsd:restriction base="dms:Choice">
          <xsd:enumeration value="Yes"/>
          <xsd:enumeration value="No"/>
        </xsd:restriction>
      </xsd:simpleType>
    </xsd:element>
    <xsd:element name="Date_x0020_of_x0020_Deputy_x0020_Approval" ma:index="12" nillable="true" ma:displayName="Date of Deputy Approval" ma:format="DateOnly" ma:internalName="Date_x0020_of_x0020_Deputy_x0020_Approval">
      <xsd:simpleType>
        <xsd:restriction base="dms:DateTime"/>
      </xsd:simpleType>
    </xsd:element>
    <xsd:element name="Termination_x0020_prior_x0020_to_x0020_publication" ma:index="13" nillable="true" ma:displayName="Termination prior to publishing" ma:format="DateOnly" ma:internalName="Termination_x0020_prior_x0020_to_x0020_publication">
      <xsd:simpleType>
        <xsd:restriction base="dms:DateTime"/>
      </xsd:simpleType>
    </xsd:element>
    <xsd:element name="Date_x0020_forwarded_x0020_for_x0020_publishing" ma:index="14" nillable="true" ma:displayName="Date forwarded for publishing" ma:description="For Use by Reporting Staff Only" ma:format="DateOnly" ma:internalName="Date_x0020_forwarded_x0020_for_x0020_publishing">
      <xsd:simpleType>
        <xsd:restriction base="dms:DateTime"/>
      </xsd:simpleType>
    </xsd:element>
    <xsd:element name="Date_x0020_Posted" ma:index="15" nillable="true" ma:displayName="Date Published" ma:description="For Use by Publishing Staff Only" ma:format="DateOnly" ma:internalName="Date_x0020_Posted">
      <xsd:simpleType>
        <xsd:restriction base="dms:DateTime"/>
      </xsd:simpleType>
    </xsd:element>
    <xsd:element name="Posted_x0020_by_x003a_" ma:index="16" nillable="true" ma:displayName="Posted by:" ma:format="RadioButtons" ma:internalName="Posted_x0020_by_x003a_">
      <xsd:simpleType>
        <xsd:restriction base="dms:Choice">
          <xsd:enumeration value="Damiane Ricks"/>
          <xsd:enumeration value="Hexter Bennett"/>
          <xsd:enumeration value="Jamie Craig"/>
          <xsd:enumeration value="Kelley Peterson"/>
        </xsd:restriction>
      </xsd:simpleType>
    </xsd:element>
    <xsd:element name="Notes_x003a_" ma:index="17" nillable="true" ma:displayName="Notes:" ma:description="This section shall be used to provide details in regard to the template (e.g. description of changes, comments from approvers, instructions for next party in approval process, etc.)." ma:internalName="Notes_x003a_">
      <xsd:simpleType>
        <xsd:restriction base="dms:Note"/>
      </xsd:simpleType>
    </xsd:element>
    <xsd:element name="Publishing_x0020_Notification_x0020_sent_x0020_to_x0020_Managed_x0020_Care" ma:index="18" nillable="true" ma:displayName="Managed Care Notified" ma:description="For Use by Reporting Staff Only" ma:format="DateOnly" ma:internalName="Publishing_x0020_Notification_x0020_sent_x0020_to_x0020_Managed_x0020_Care">
      <xsd:simpleType>
        <xsd:restriction base="dms:DateTime"/>
      </xsd:simpleType>
    </xsd:element>
    <xsd:element name="Publication_x0020_retracted_x0020__x0028_additional_x0020_revisions_x0020_required_x0029_" ma:index="19" nillable="true" ma:displayName="Publication retracted (additional revisions required)" ma:format="DateOnly" ma:internalName="Publication_x0020_retracted_x0020__x0028_additional_x0020_revisions_x0020_required_x0029_">
      <xsd:simpleType>
        <xsd:restriction base="dms:DateTime"/>
      </xsd:simpleType>
    </xsd:element>
    <xsd:element name="Report_x0020_Retired" ma:index="20" nillable="true" ma:displayName="Report Retired" ma:format="DateOnly" ma:internalName="Report_x0020_Retir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d323bad-e586-4add-a3cf-c0f0c5844b42" elementFormDefault="qualified">
    <xsd:import namespace="http://schemas.microsoft.com/office/2006/documentManagement/types"/>
    <xsd:import namespace="http://schemas.microsoft.com/office/infopath/2007/PartnerControls"/>
    <xsd:element name="_dlc_DocId" ma:index="23" nillable="true" ma:displayName="Document ID Value" ma:description="The value of the document ID assigned to this item." ma:internalName="_dlc_DocId" ma:readOnly="true">
      <xsd:simpleType>
        <xsd:restriction base="dms:Text"/>
      </xsd:simple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5"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6D7CE42-63F5-4A27-923F-3BBFB8A903A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9ff0ecbc-b3d8-47f2-adab-d70be84db7fe"/>
    <ds:schemaRef ds:uri="ad323bad-e586-4add-a3cf-c0f0c5844b42"/>
    <ds:schemaRef ds:uri="http://www.w3.org/XML/1998/namespace"/>
    <ds:schemaRef ds:uri="http://purl.org/dc/dcmitype/"/>
  </ds:schemaRefs>
</ds:datastoreItem>
</file>

<file path=customXml/itemProps2.xml><?xml version="1.0" encoding="utf-8"?>
<ds:datastoreItem xmlns:ds="http://schemas.openxmlformats.org/officeDocument/2006/customXml" ds:itemID="{77305564-7D1D-4CD6-9A73-664888C67EA4}">
  <ds:schemaRefs>
    <ds:schemaRef ds:uri="http://schemas.microsoft.com/sharepoint/v3/contenttype/forms"/>
  </ds:schemaRefs>
</ds:datastoreItem>
</file>

<file path=customXml/itemProps3.xml><?xml version="1.0" encoding="utf-8"?>
<ds:datastoreItem xmlns:ds="http://schemas.openxmlformats.org/officeDocument/2006/customXml" ds:itemID="{2413B995-DFA9-4761-9490-05172506DC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f0ecbc-b3d8-47f2-adab-d70be84db7fe"/>
    <ds:schemaRef ds:uri="ad323bad-e586-4add-a3cf-c0f0c5844b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E9F4097-EDA4-4B24-A70C-7404AF60DD37}">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Template Revisions</vt:lpstr>
      <vt:lpstr>Contact Info</vt:lpstr>
      <vt:lpstr>Overview &amp; Definitions</vt:lpstr>
      <vt:lpstr>Review Activities</vt:lpstr>
      <vt:lpstr>Grievances</vt:lpstr>
      <vt:lpstr>Grievances Reason Summary</vt:lpstr>
      <vt:lpstr>Appeals</vt:lpstr>
      <vt:lpstr>Appeals Reason Summary</vt:lpstr>
      <vt:lpstr>State Fair Hearings</vt:lpstr>
      <vt:lpstr>SFH Reason Summary</vt:lpstr>
      <vt:lpstr>Attestation &amp; Related Info</vt:lpstr>
      <vt:lpstr>Sheet1</vt:lpstr>
      <vt:lpstr>Grievances!Print_Titles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113 Grievance Appeal and Fair Hearing Log-DENTAL</dc:title>
  <dc:creator>Edward</dc:creator>
  <cp:lastModifiedBy>Hexter Bennett</cp:lastModifiedBy>
  <cp:lastPrinted>2012-05-04T23:17:19Z</cp:lastPrinted>
  <dcterms:created xsi:type="dcterms:W3CDTF">2011-04-11T18:14:17Z</dcterms:created>
  <dcterms:modified xsi:type="dcterms:W3CDTF">2024-01-05T21:29:02Z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0x010100D1C2A49CE63DAF47A002C9105EB90336</vt:lpwstr>
  </property>
  <property fmtid="{D5CDD505-2E9C-101B-9397-08002B2CF9AE}" pid="3" name="Order">
    <vt:r8>342600</vt:r8>
  </property>
  <property fmtid="{D5CDD505-2E9C-101B-9397-08002B2CF9AE}" pid="4" name="_dlc_DocIdItemGuid">
    <vt:lpwstr>1095f229-d255-4fa8-87a0-29dfd458edb6</vt:lpwstr>
  </property>
  <property fmtid="{D5CDD505-2E9C-101B-9397-08002B2CF9AE}" pid="5" name="Deliverable Plan Lookup">
    <vt:lpwstr>101</vt:lpwstr>
  </property>
  <property fmtid="{D5CDD505-2E9C-101B-9397-08002B2CF9AE}" pid="6" name="Report Period">
    <vt:lpwstr>10</vt:lpwstr>
  </property>
  <property fmtid="{D5CDD505-2E9C-101B-9397-08002B2CF9AE}" pid="7" name="Received Date">
    <vt:filetime>2012-12-17T06:00:00Z</vt:filetime>
  </property>
  <property fmtid="{D5CDD505-2E9C-101B-9397-08002B2CF9AE}" pid="8" name="Document Class">
    <vt:lpwstr>1</vt:lpwstr>
  </property>
</Properties>
</file>