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00025562\Documents\Communications Section\New folder\New folder\MCO Policies to Post\"/>
    </mc:Choice>
  </mc:AlternateContent>
  <bookViews>
    <workbookView xWindow="0" yWindow="0" windowWidth="19185" windowHeight="1125" tabRatio="929"/>
  </bookViews>
  <sheets>
    <sheet name="Template Revision Track" sheetId="15" r:id="rId1"/>
    <sheet name="Instructions &amp; Definitions" sheetId="4" r:id="rId2"/>
    <sheet name="Attestation" sheetId="3" r:id="rId3"/>
    <sheet name="Claims Pre-Adudication" sheetId="17" r:id="rId4"/>
    <sheet name="Claims Adjudication" sheetId="18" r:id="rId5"/>
    <sheet name="Top Claim Denials" sheetId="1" r:id="rId6"/>
    <sheet name="Encounter Submissions" sheetId="8" r:id="rId7"/>
    <sheet name="Provider Crosswalk" sheetId="19" r:id="rId8"/>
  </sheets>
  <definedNames>
    <definedName name="BasedOn" localSheetId="4">#REF!</definedName>
    <definedName name="BasedOn">#REF!</definedName>
    <definedName name="impact" localSheetId="2">#REF!</definedName>
    <definedName name="impact" localSheetId="4">#REF!</definedName>
    <definedName name="impact" localSheetId="6">#REF!</definedName>
    <definedName name="impact">#REF!</definedName>
    <definedName name="_xlnm.Print_Area" localSheetId="6">'Encounter Submissions'!$A$1:$K$5</definedName>
    <definedName name="_xlnm.Print_Area" localSheetId="5">'Top Claim Denials'!$A$1:$F$110</definedName>
    <definedName name="_xlnm.Print_Titles" localSheetId="6">'Encounter Submissions'!#REF!</definedName>
    <definedName name="_xlnm.Print_Titles" localSheetId="1">'Instructions &amp; Definitions'!$1:$2</definedName>
    <definedName name="_xlnm.Print_Titles" localSheetId="5">'Top Claim Denials'!$1:$1</definedName>
    <definedName name="Rate_Cell_Crosswalk_Table" localSheetId="4">#REF!</definedName>
    <definedName name="Rate_Cell_Crosswalk_Table">#REF!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25" i="18" l="1"/>
  <c r="P26" i="18"/>
  <c r="F66" i="1" l="1"/>
  <c r="F65" i="1"/>
  <c r="F64" i="1"/>
  <c r="F63" i="1"/>
  <c r="F62" i="1"/>
  <c r="F56" i="1"/>
  <c r="F55" i="1"/>
  <c r="F54" i="1"/>
  <c r="F53" i="1"/>
  <c r="F52" i="1"/>
  <c r="Q4" i="18" l="1"/>
  <c r="Q3" i="18"/>
  <c r="Q2" i="18"/>
  <c r="P4" i="18"/>
  <c r="P3" i="18"/>
  <c r="P2" i="18"/>
  <c r="K5" i="8" l="1"/>
  <c r="K4" i="8"/>
  <c r="K3" i="8"/>
  <c r="K2" i="8"/>
  <c r="J5" i="8"/>
  <c r="J4" i="8"/>
  <c r="J3" i="8"/>
  <c r="J2" i="8"/>
  <c r="P11" i="18"/>
  <c r="P13" i="18"/>
  <c r="P12" i="18"/>
  <c r="P14" i="18"/>
  <c r="P15" i="18"/>
  <c r="P16" i="18"/>
  <c r="P17" i="18"/>
  <c r="P18" i="18"/>
  <c r="P19" i="18"/>
  <c r="P20" i="18"/>
  <c r="P21" i="18"/>
  <c r="P22" i="18"/>
  <c r="P23" i="18"/>
  <c r="P24" i="18"/>
  <c r="P27" i="18"/>
  <c r="P8" i="18"/>
  <c r="P9" i="18"/>
  <c r="P5" i="18"/>
  <c r="P6" i="18"/>
  <c r="P7" i="18"/>
  <c r="P10" i="18"/>
  <c r="F16" i="1" l="1"/>
  <c r="F15" i="1"/>
  <c r="F14" i="1"/>
  <c r="F13" i="1"/>
  <c r="F12" i="1"/>
  <c r="G3" i="17" l="1"/>
  <c r="G4" i="17"/>
  <c r="G5" i="17"/>
  <c r="G6" i="17"/>
  <c r="F3" i="17"/>
  <c r="F4" i="17"/>
  <c r="F5" i="17"/>
  <c r="F6" i="17"/>
  <c r="F31" i="1"/>
  <c r="F30" i="1"/>
  <c r="F29" i="1"/>
  <c r="F28" i="1"/>
  <c r="F27" i="1"/>
  <c r="F26" i="1"/>
  <c r="F25" i="1"/>
  <c r="F24" i="1"/>
  <c r="F23" i="1"/>
  <c r="F22" i="1"/>
  <c r="F21" i="1"/>
  <c r="F20" i="1"/>
  <c r="F19" i="1"/>
  <c r="F18" i="1"/>
  <c r="F17" i="1"/>
  <c r="F41" i="1"/>
  <c r="F40" i="1"/>
  <c r="F39" i="1"/>
  <c r="F38" i="1"/>
  <c r="F37" i="1"/>
  <c r="F36" i="1"/>
  <c r="F35" i="1"/>
  <c r="F34" i="1"/>
  <c r="F33" i="1"/>
  <c r="F32" i="1"/>
  <c r="F131" i="1"/>
  <c r="F130" i="1"/>
  <c r="F129" i="1"/>
  <c r="F128" i="1"/>
  <c r="F127" i="1"/>
  <c r="F116" i="1"/>
  <c r="F115" i="1"/>
  <c r="F114" i="1"/>
  <c r="F113" i="1"/>
  <c r="F112" i="1"/>
  <c r="F61" i="1"/>
  <c r="F60" i="1"/>
  <c r="F59" i="1"/>
  <c r="F58" i="1"/>
  <c r="F57" i="1"/>
  <c r="F71" i="1"/>
  <c r="F70" i="1"/>
  <c r="F69" i="1"/>
  <c r="F68" i="1"/>
  <c r="F67" i="1"/>
  <c r="F111" i="1"/>
  <c r="F110" i="1"/>
  <c r="F109" i="1"/>
  <c r="F108" i="1"/>
  <c r="F107" i="1"/>
  <c r="F121" i="1"/>
  <c r="F120" i="1"/>
  <c r="F119" i="1"/>
  <c r="F118" i="1"/>
  <c r="F117" i="1"/>
  <c r="F126" i="1"/>
  <c r="F125" i="1"/>
  <c r="F124" i="1"/>
  <c r="F123" i="1"/>
  <c r="F122" i="1"/>
  <c r="F86" i="1"/>
  <c r="F85" i="1"/>
  <c r="F84" i="1"/>
  <c r="F83" i="1"/>
  <c r="F82" i="1"/>
  <c r="F76" i="1"/>
  <c r="F75" i="1"/>
  <c r="F74" i="1"/>
  <c r="F73" i="1"/>
  <c r="F72" i="1"/>
  <c r="F81" i="1"/>
  <c r="F80" i="1"/>
  <c r="F79" i="1"/>
  <c r="F78" i="1"/>
  <c r="F77" i="1"/>
  <c r="F91" i="1"/>
  <c r="F90" i="1"/>
  <c r="F89" i="1"/>
  <c r="F88" i="1"/>
  <c r="F87" i="1"/>
  <c r="F106" i="1"/>
  <c r="F105" i="1"/>
  <c r="F104" i="1"/>
  <c r="F103" i="1"/>
  <c r="F102" i="1"/>
  <c r="F96" i="1"/>
  <c r="F95" i="1"/>
  <c r="F94" i="1"/>
  <c r="F93" i="1"/>
  <c r="F92" i="1"/>
  <c r="F101" i="1"/>
  <c r="F100" i="1"/>
  <c r="F99" i="1"/>
  <c r="F98" i="1"/>
  <c r="F97" i="1"/>
  <c r="F46" i="1"/>
  <c r="F45" i="1"/>
  <c r="F44" i="1"/>
  <c r="F43" i="1"/>
  <c r="F42" i="1"/>
  <c r="F51" i="1"/>
  <c r="F50" i="1"/>
  <c r="F49" i="1"/>
  <c r="F48" i="1"/>
  <c r="F47" i="1"/>
  <c r="F11" i="1"/>
  <c r="F10" i="1"/>
  <c r="F9" i="1"/>
  <c r="F8" i="1"/>
  <c r="F7" i="1"/>
  <c r="F5" i="1"/>
  <c r="F6" i="1"/>
  <c r="F4" i="1"/>
  <c r="F3" i="1"/>
  <c r="F2" i="1"/>
</calcChain>
</file>

<file path=xl/sharedStrings.xml><?xml version="1.0" encoding="utf-8"?>
<sst xmlns="http://schemas.openxmlformats.org/spreadsheetml/2006/main" count="704" uniqueCount="305">
  <si>
    <t xml:space="preserve"> </t>
  </si>
  <si>
    <t>Outpatient Hospital</t>
  </si>
  <si>
    <t>Home Health</t>
  </si>
  <si>
    <t>Pharmacy</t>
  </si>
  <si>
    <t>Contact Email:</t>
  </si>
  <si>
    <t>Received Date</t>
  </si>
  <si>
    <t>Description</t>
  </si>
  <si>
    <t>UB-04/837-I</t>
  </si>
  <si>
    <t>OB-GYN &amp; MFM</t>
  </si>
  <si>
    <t>EPSDT (Pediatric) Dental</t>
  </si>
  <si>
    <t>Adult Dental</t>
  </si>
  <si>
    <t>Therapies (PT/OT/ST)</t>
  </si>
  <si>
    <t>NCPDP</t>
  </si>
  <si>
    <t>Submission Date of this File:</t>
  </si>
  <si>
    <t>Encounter Submissions</t>
  </si>
  <si>
    <t>Details on Denials by Provider Category</t>
  </si>
  <si>
    <t>Workbook File Name:</t>
  </si>
  <si>
    <t>Note on submitting versions after Version 1</t>
  </si>
  <si>
    <t>If you need to resubmit some reports after Version 1, please do the following:</t>
  </si>
  <si>
    <t>File Naming Convention</t>
  </si>
  <si>
    <t>Use the following naming convention when submitting files for Act 710 reporting:</t>
  </si>
  <si>
    <t>MCE Abbreviation</t>
  </si>
  <si>
    <t>ACLA</t>
  </si>
  <si>
    <t xml:space="preserve">ACLA Example </t>
  </si>
  <si>
    <t>1.  Start with the v01 Excel file that you submitted to LDH.  Do a 'Save As' and rename the file by replacing the v01 with v02.</t>
  </si>
  <si>
    <t>Claim Groupings</t>
  </si>
  <si>
    <t>Provider Type Categories</t>
  </si>
  <si>
    <t>Claim Form</t>
  </si>
  <si>
    <t>Claim Type</t>
  </si>
  <si>
    <t>Billing Provider Type/Specialty
PT=Provider Type 
PS=Provider Specialty</t>
  </si>
  <si>
    <t>Reporting Level</t>
  </si>
  <si>
    <t>Notes</t>
  </si>
  <si>
    <t>01</t>
  </si>
  <si>
    <t>03</t>
  </si>
  <si>
    <t>06</t>
  </si>
  <si>
    <t>CMS-1500/837-P</t>
  </si>
  <si>
    <t>04</t>
  </si>
  <si>
    <t>PS= 01, 08, 41, 42, 79, 94</t>
  </si>
  <si>
    <t>Do not include Pediatricians (Primary Care) claims in this category</t>
  </si>
  <si>
    <t>PS= 09, 15, 16, 3C</t>
  </si>
  <si>
    <t>PS= 65, 71, 74</t>
  </si>
  <si>
    <t>08</t>
  </si>
  <si>
    <t>09</t>
  </si>
  <si>
    <t>12</t>
  </si>
  <si>
    <t>Dental - EPSDT</t>
  </si>
  <si>
    <t>ADA/837-D</t>
  </si>
  <si>
    <t>10</t>
  </si>
  <si>
    <t>Dental - Adult</t>
  </si>
  <si>
    <t>11</t>
  </si>
  <si>
    <t>REPORT INSTRUCTIONS</t>
  </si>
  <si>
    <t>Definition or Explanation of Information Needed</t>
  </si>
  <si>
    <t>Encounter submitted to the FI that was not rejected by the FI's front-end edits.</t>
  </si>
  <si>
    <t>Radiology/imaging</t>
  </si>
  <si>
    <t>Pediatric Day Health Care</t>
  </si>
  <si>
    <t>Hospice</t>
  </si>
  <si>
    <t>Therapies (PT/ST/OT)</t>
  </si>
  <si>
    <t>Accepted in 0-30 Calendar Days</t>
  </si>
  <si>
    <t>Accepted in 31-60 Calendar Days</t>
  </si>
  <si>
    <t>Accepted in 61-90 Calendar Days</t>
  </si>
  <si>
    <t>Total Rejected</t>
  </si>
  <si>
    <t>Total Accepted</t>
  </si>
  <si>
    <t>Accepted in &gt; 90 Calendar Days</t>
  </si>
  <si>
    <t>Report Period Start Date:</t>
  </si>
  <si>
    <t>Report Period End Date:</t>
  </si>
  <si>
    <t>Tab of Distribution of CARCs was removed.</t>
  </si>
  <si>
    <t>Tab of Distribution of NCPDPs was removed.</t>
  </si>
  <si>
    <t>Personal Care Service (PCS)</t>
  </si>
  <si>
    <t>All Other - Medical/Physical Health</t>
  </si>
  <si>
    <t>Behavioral Health</t>
  </si>
  <si>
    <t>Dental</t>
  </si>
  <si>
    <t>Claim Category</t>
  </si>
  <si>
    <t>Total numbers of claims adjudicated</t>
  </si>
  <si>
    <t>Percent of denied claims</t>
  </si>
  <si>
    <t>Item</t>
  </si>
  <si>
    <t>Does Item 1=2+3?</t>
  </si>
  <si>
    <t>Does Item 3+4=5+6?</t>
  </si>
  <si>
    <t>Inpatient Hospital - Behavioral Health</t>
  </si>
  <si>
    <t>EMT - Ambulance</t>
  </si>
  <si>
    <t>General Introduction</t>
  </si>
  <si>
    <t>The Scope of Report</t>
  </si>
  <si>
    <t>ID</t>
  </si>
  <si>
    <t>Applied Behavioral Analysis (ABA)</t>
  </si>
  <si>
    <t>Total number of claims denied</t>
  </si>
  <si>
    <t>Updated Instructions &amp; Definitions tab.</t>
  </si>
  <si>
    <t>Counts at Line Level</t>
  </si>
  <si>
    <t>Counts at Header Level</t>
  </si>
  <si>
    <t>Total count of records submitted to the FI that does not pass the FI's front-end edits.
In some cases, only one record in an entire batch causes the whole batch to reject.
If this occurs, count ALL records in the batch in the count of rejected encounters.</t>
  </si>
  <si>
    <t>Attestation:</t>
  </si>
  <si>
    <t>Notes regarding this submission:</t>
  </si>
  <si>
    <t>Submission Note</t>
  </si>
  <si>
    <t>Resubmission/Replacement  Note:</t>
  </si>
  <si>
    <t>1) Data discrepancy compared with previous report periods (Can attach separate document)</t>
  </si>
  <si>
    <t xml:space="preserve">2) List any changes that may impact the report: system, vendor, report logic, staff, environment etc. </t>
  </si>
  <si>
    <t xml:space="preserve">3) Other notes </t>
  </si>
  <si>
    <t xml:space="preserve">3) Other Notes: </t>
  </si>
  <si>
    <t>4)</t>
  </si>
  <si>
    <t xml:space="preserve">5) </t>
  </si>
  <si>
    <t>6)</t>
  </si>
  <si>
    <t>Place embedded signed Attestation form in the space below:</t>
  </si>
  <si>
    <r>
      <t>1) Resubmission/Replacement Reason: 
(</t>
    </r>
    <r>
      <rPr>
        <b/>
        <sz val="10"/>
        <color theme="1"/>
        <rFont val="Calibri"/>
        <family val="2"/>
        <scheme val="minor"/>
      </rPr>
      <t>required</t>
    </r>
    <r>
      <rPr>
        <sz val="10"/>
        <color theme="1"/>
        <rFont val="Times New Roman"/>
        <family val="2"/>
      </rPr>
      <t xml:space="preserve"> if a resubmission or replacement report)</t>
    </r>
  </si>
  <si>
    <r>
      <t>2) Changes compared with previous version
(</t>
    </r>
    <r>
      <rPr>
        <b/>
        <sz val="10"/>
        <color theme="1"/>
        <rFont val="Calibri"/>
        <family val="2"/>
        <scheme val="minor"/>
      </rPr>
      <t>required</t>
    </r>
    <r>
      <rPr>
        <sz val="10"/>
        <color theme="1"/>
        <rFont val="Times New Roman"/>
        <family val="2"/>
      </rPr>
      <t xml:space="preserve"> if a resubmission or replacement report)</t>
    </r>
  </si>
  <si>
    <t>Report name</t>
  </si>
  <si>
    <r>
      <t>On this tab, embed</t>
    </r>
    <r>
      <rPr>
        <b/>
        <vertAlign val="superscript"/>
        <sz val="10"/>
        <color theme="1"/>
        <rFont val="Times New Roman"/>
        <family val="1"/>
      </rPr>
      <t xml:space="preserve">1 </t>
    </r>
    <r>
      <rPr>
        <b/>
        <sz val="10"/>
        <color theme="1"/>
        <rFont val="Times New Roman"/>
        <family val="1"/>
      </rPr>
      <t>a copy of the signed attestation</t>
    </r>
    <r>
      <rPr>
        <b/>
        <vertAlign val="superscript"/>
        <sz val="10"/>
        <color theme="1"/>
        <rFont val="Times New Roman"/>
        <family val="1"/>
      </rPr>
      <t>2</t>
    </r>
    <r>
      <rPr>
        <b/>
        <sz val="10"/>
        <color theme="1"/>
        <rFont val="Times New Roman"/>
        <family val="1"/>
      </rPr>
      <t xml:space="preserve"> and any other related files.   The attestation is always required.  Use the provided space to include any notes</t>
    </r>
    <r>
      <rPr>
        <b/>
        <vertAlign val="superscript"/>
        <sz val="10"/>
        <color theme="1"/>
        <rFont val="Times New Roman"/>
        <family val="1"/>
      </rPr>
      <t xml:space="preserve">3 </t>
    </r>
    <r>
      <rPr>
        <b/>
        <sz val="10"/>
        <color theme="1"/>
        <rFont val="Times New Roman"/>
        <family val="1"/>
      </rPr>
      <t xml:space="preserve">regarding this submission.
</t>
    </r>
    <r>
      <rPr>
        <vertAlign val="superscript"/>
        <sz val="10"/>
        <color theme="1"/>
        <rFont val="Times New Roman"/>
        <family val="1"/>
      </rPr>
      <t>1</t>
    </r>
    <r>
      <rPr>
        <sz val="10"/>
        <color theme="1"/>
        <rFont val="Times New Roman"/>
        <family val="1"/>
      </rPr>
      <t xml:space="preserve"> To embed files, click Insert, click Object, click Create from File, select the file, check Display as Icon, and click OK. Once the file is embedded, please drag it to the space in the upper right corner.
</t>
    </r>
    <r>
      <rPr>
        <vertAlign val="superscript"/>
        <sz val="10"/>
        <color theme="1"/>
        <rFont val="Times New Roman"/>
        <family val="1"/>
      </rPr>
      <t>2</t>
    </r>
    <r>
      <rPr>
        <sz val="10"/>
        <color theme="1"/>
        <rFont val="Times New Roman"/>
        <family val="1"/>
      </rPr>
      <t xml:space="preserve"> Report must include a new signed attestation letter for each submission, replacement or resubmission.  The attestation is always required. Related files may be required, depending on the report requirements.
</t>
    </r>
    <r>
      <rPr>
        <vertAlign val="superscript"/>
        <sz val="10"/>
        <color theme="1"/>
        <rFont val="Times New Roman"/>
        <family val="1"/>
      </rPr>
      <t>3</t>
    </r>
    <r>
      <rPr>
        <sz val="10"/>
        <color theme="1"/>
        <rFont val="Times New Roman"/>
        <family val="1"/>
      </rPr>
      <t xml:space="preserve"> Notes are not required, but should be included if they will aid LDH in analyzing your report.</t>
    </r>
  </si>
  <si>
    <t>For ACLA's 2023 Q3 Activity, their initial submission will be:</t>
  </si>
  <si>
    <t>If for some reason one or more reports from Q3 need updating:</t>
  </si>
  <si>
    <t>2.  Write down any reasons for resubmission/replacement (cell E14), and log the changes compared with previous submission (E15).</t>
  </si>
  <si>
    <t>07</t>
  </si>
  <si>
    <t>PT=60</t>
  </si>
  <si>
    <t>PT=64, 69</t>
  </si>
  <si>
    <t>Any other claim type 04, or other claim type/PT/PS combinations NOT already listed for claim forms on UB-04/837-I and CMS-1500/837-P</t>
  </si>
  <si>
    <t>UB-04/837-I
CMS-1500/837-P</t>
  </si>
  <si>
    <t>Managed Care Reporting</t>
  </si>
  <si>
    <t>Report Number:</t>
  </si>
  <si>
    <t>Report Name:</t>
  </si>
  <si>
    <t>Report Frequency:</t>
  </si>
  <si>
    <t>Report Due Date:</t>
  </si>
  <si>
    <t>File Type:</t>
  </si>
  <si>
    <t>Subject Matter:</t>
  </si>
  <si>
    <t xml:space="preserve">Excel </t>
  </si>
  <si>
    <t>Quarterly Report</t>
  </si>
  <si>
    <t>30th day of the month following end of the reporting period</t>
  </si>
  <si>
    <t>Report Due to LDH</t>
  </si>
  <si>
    <t>Q1</t>
  </si>
  <si>
    <t>Q2</t>
  </si>
  <si>
    <t>Q3</t>
  </si>
  <si>
    <t>Q4</t>
  </si>
  <si>
    <t>Claims Adjudication</t>
  </si>
  <si>
    <t>NEMT</t>
  </si>
  <si>
    <t>PT=24</t>
  </si>
  <si>
    <t>PT=9</t>
  </si>
  <si>
    <t>PT=59, 65</t>
  </si>
  <si>
    <t>PT=25</t>
  </si>
  <si>
    <t>PS=1Z</t>
  </si>
  <si>
    <t>Applied Behavioral Analyst
(ABA)</t>
  </si>
  <si>
    <t>PS=6U</t>
  </si>
  <si>
    <t>05</t>
  </si>
  <si>
    <t>Starting Date</t>
  </si>
  <si>
    <t>Ending Date</t>
  </si>
  <si>
    <t>Reporting Periods</t>
  </si>
  <si>
    <t>PT not in (60, 64, 69)</t>
  </si>
  <si>
    <t xml:space="preserve">Behavioral Health - Residential </t>
  </si>
  <si>
    <t>Substance Use Residential Treatment Facility AZ 8U  
Therapeutic Group Home AT 5X  
Psychiatric Residential Treatment Facility 96</t>
  </si>
  <si>
    <t>All Other Specialized Behavioral Health</t>
  </si>
  <si>
    <t>Inpatient Hospital - Other</t>
  </si>
  <si>
    <t>PT=AZ and PS=8U
PT=AT and PS=5X
PT=96</t>
  </si>
  <si>
    <t>Header Level</t>
  </si>
  <si>
    <t>Line Level</t>
  </si>
  <si>
    <t>Specialized Behavioral Health (SBH) - Other Than Residential</t>
  </si>
  <si>
    <t>PS= 37 (PT&lt;&gt;33)</t>
  </si>
  <si>
    <t>0152</t>
  </si>
  <si>
    <t>2023 Q3</t>
  </si>
  <si>
    <t>Replacement/Resubmission</t>
  </si>
  <si>
    <t>Replacement 1/Resubmission1</t>
  </si>
  <si>
    <t>0152 ACLA 2023 Q3.xlsx</t>
  </si>
  <si>
    <t>0152 ACLA 2023 Q3 Replacement 1.xlsx
0152 ACLA 2023 Q3 Resubmission 1.xlsx</t>
  </si>
  <si>
    <t>Total number of Inpatient Hospital days that were not paid, not covered or denied by the MCE.</t>
  </si>
  <si>
    <t>Submission Type</t>
  </si>
  <si>
    <t>Quarter by Calendar Year</t>
  </si>
  <si>
    <t>Total number of Inpatient Hospital days on all inpatient claims.</t>
  </si>
  <si>
    <t>Includes all the claims passing the standard, front-end HIPAA edits and accepted into the processing system by the MCE for adjudication. The claims may or may not be adjudicated during the reporting period.</t>
  </si>
  <si>
    <t>Definition of Terms</t>
  </si>
  <si>
    <t>Claims Pre-Adjudication</t>
  </si>
  <si>
    <t>Field name</t>
  </si>
  <si>
    <t>Paid Claim</t>
  </si>
  <si>
    <t>Denied Claim</t>
  </si>
  <si>
    <t>Rejected Claim</t>
  </si>
  <si>
    <t>Paid Date/Denied Date</t>
  </si>
  <si>
    <t>Does E=F+G+H+I+J?</t>
  </si>
  <si>
    <t>Total  Claims Adjudicated - All Iterations</t>
  </si>
  <si>
    <t>Total Inpatient Days Paid</t>
  </si>
  <si>
    <t>Total Inpatient Days Not Paid</t>
  </si>
  <si>
    <t>Total Inpatient Days Billed</t>
  </si>
  <si>
    <t>For paid claims, the date the check or accompanying EFT was sent to the provider. For denied claims, the date the provider was notified of the denial (ex. RA date).</t>
  </si>
  <si>
    <r>
      <t xml:space="preserve">Includes all claims submitted (original, voids, replacements, single claim adjustments, etc.) by a provider, electronic or paper, directly or through a 3rd party clearinghouse.   </t>
    </r>
    <r>
      <rPr>
        <sz val="10"/>
        <color theme="1"/>
        <rFont val="Times New Roman"/>
        <family val="1"/>
      </rPr>
      <t xml:space="preserve">Do not include </t>
    </r>
    <r>
      <rPr>
        <b/>
        <sz val="10"/>
        <color theme="1"/>
        <rFont val="Times New Roman"/>
        <family val="1"/>
      </rPr>
      <t xml:space="preserve">mass-adjustments </t>
    </r>
    <r>
      <rPr>
        <sz val="10"/>
        <color theme="1"/>
        <rFont val="Times New Roman"/>
        <family val="1"/>
      </rPr>
      <t>by the MCE</t>
    </r>
    <r>
      <rPr>
        <sz val="10"/>
        <color rgb="FF7030A0"/>
        <rFont val="Times New Roman"/>
        <family val="1"/>
      </rPr>
      <t xml:space="preserve"> </t>
    </r>
    <r>
      <rPr>
        <sz val="10"/>
        <rFont val="Times New Roman"/>
        <family val="1"/>
      </rPr>
      <t>(e.g., if there is a retroactive rate adjustment on a previously-adjudicated claim).</t>
    </r>
  </si>
  <si>
    <r>
      <rPr>
        <vertAlign val="superscript"/>
        <sz val="10"/>
        <color theme="1"/>
        <rFont val="Times New Roman"/>
        <family val="1"/>
      </rPr>
      <t>1</t>
    </r>
    <r>
      <rPr>
        <sz val="10"/>
        <color theme="1"/>
        <rFont val="Times New Roman"/>
        <family val="2"/>
      </rPr>
      <t>Item 4 for this quarter should match Item 6 from the previous quarter's report.</t>
    </r>
  </si>
  <si>
    <r>
      <rPr>
        <u/>
        <vertAlign val="superscript"/>
        <sz val="11"/>
        <color theme="10"/>
        <rFont val="Times New Roman"/>
        <family val="1"/>
      </rPr>
      <t>1</t>
    </r>
    <r>
      <rPr>
        <u/>
        <sz val="11"/>
        <color theme="10"/>
        <rFont val="Times New Roman"/>
        <family val="2"/>
      </rPr>
      <t>See Provider Crosswalk</t>
    </r>
  </si>
  <si>
    <t>Crosswalk - Claim Grouping to Provider Type Category</t>
  </si>
  <si>
    <t xml:space="preserve">The following Claim Groupings and Provider Type Categories are used for generation of the Act 710/233 Healthy Louisiana Claims Report in accordance with R.S. 46:460.91, as revised.
</t>
  </si>
  <si>
    <t xml:space="preserve">Refer to MCE System Companion Guide and related tables for descriptions of Claim Types (CT), Provider Types (PT) and Provider Specialty (SP).
</t>
  </si>
  <si>
    <t>Inpatient Hospital</t>
  </si>
  <si>
    <t>Any header-level claim where at least 1 detail line was paid.</t>
  </si>
  <si>
    <t>All Other Claim Types</t>
  </si>
  <si>
    <t>Detail line-level claim that was paid. Lines paid at $0 that represent services or procedures that are incident to or are "rolled into" payment for the primary procedure should be categorized as paid.</t>
  </si>
  <si>
    <t>General</t>
  </si>
  <si>
    <t>Subcategories of paid claims include original claims, adjusted claims, and voids of paid claims.</t>
  </si>
  <si>
    <t>Any header-level claim where all detail lines are denied.</t>
  </si>
  <si>
    <t>Detail line-level claim that was denied.</t>
  </si>
  <si>
    <t>Claims that are not paid and have an NCPDP reject code should be categorized as denied. (Do not categorize these as rejected.)
The pharmacy provider type category denied claim count should exclude true duplicates for the same claim with multiple denials on the same date of service and the same denial reason code, but shall include any duplicate claim if the denial reason changed.</t>
  </si>
  <si>
    <t>A claim that did not pass the standard, front-end HIPAA edits. These edits indicate that there is data that is either missing or invalid such that there is not enough information to process the claim.</t>
  </si>
  <si>
    <t xml:space="preserve">Includes all the claims adjudicated by the MCE with adjudication dates falling between the start and end dates of the reporting period. </t>
  </si>
  <si>
    <r>
      <t xml:space="preserve">Includes all claims that did not pass the standard, front-end HIPAA edits and rejected by the MCE. These edits indicate that there is data that is either missing or invalid such that there is not enough information to process the claim. </t>
    </r>
    <r>
      <rPr>
        <sz val="10"/>
        <rFont val="Times New Roman"/>
        <family val="1"/>
      </rPr>
      <t xml:space="preserve">
</t>
    </r>
    <r>
      <rPr>
        <b/>
        <u/>
        <sz val="10"/>
        <color theme="1"/>
        <rFont val="Times New Roman"/>
        <family val="1"/>
      </rPr>
      <t>Pharmacy claims that are not paid and have an NCPDP reject code should be categorized as denied, not as rejected.</t>
    </r>
  </si>
  <si>
    <t>Deduplicated Claims Count 
(latest iteration)</t>
  </si>
  <si>
    <t>Paid Claims - Original
(latest iteration)</t>
  </si>
  <si>
    <t>Paid Claims - Adjusted
(latest iteration)</t>
  </si>
  <si>
    <t>Paid Claims - Voided
(latest iteration)</t>
  </si>
  <si>
    <t>Denied Claims as Duplicate
(latest iteration)</t>
  </si>
  <si>
    <t>Denied Claims for Other Reasons
(latest iteration)</t>
  </si>
  <si>
    <t>The date the claim is received/delivered to the MCE (electronically or paper).</t>
  </si>
  <si>
    <t xml:space="preserve">Counts of total adjudicated claims. All iterations of all claims adjudicated during the reporting period should be counted. </t>
  </si>
  <si>
    <r>
      <t xml:space="preserve">This section should report the numbers of claims being rejected, accepted  and adjudicated by the MCE.  </t>
    </r>
    <r>
      <rPr>
        <b/>
        <u/>
        <sz val="10"/>
        <color theme="1"/>
        <rFont val="Times New Roman"/>
        <family val="1"/>
      </rPr>
      <t xml:space="preserve">Inpatient hospital claims shall be counted at the header level, and the rest shall be counted at the line level. </t>
    </r>
  </si>
  <si>
    <r>
      <t xml:space="preserve">Counts of the claims that have latest adjudication status as </t>
    </r>
    <r>
      <rPr>
        <b/>
        <sz val="10"/>
        <rFont val="Times New Roman"/>
        <family val="1"/>
      </rPr>
      <t>paid but no adjustment</t>
    </r>
    <r>
      <rPr>
        <sz val="10"/>
        <rFont val="Times New Roman"/>
        <family val="1"/>
      </rPr>
      <t xml:space="preserve">. </t>
    </r>
  </si>
  <si>
    <t>Counts of total adjudicated claims. Only the latest iteration of the claims adjudicated during the reporting period should be counted.</t>
  </si>
  <si>
    <r>
      <t xml:space="preserve">Counts of the claims that have latest adjudication status of </t>
    </r>
    <r>
      <rPr>
        <b/>
        <sz val="10"/>
        <rFont val="Times New Roman"/>
        <family val="1"/>
      </rPr>
      <t xml:space="preserve">paid </t>
    </r>
    <r>
      <rPr>
        <sz val="10"/>
        <rFont val="Times New Roman"/>
        <family val="1"/>
      </rPr>
      <t>but were</t>
    </r>
    <r>
      <rPr>
        <b/>
        <sz val="10"/>
        <rFont val="Times New Roman"/>
        <family val="1"/>
      </rPr>
      <t xml:space="preserve"> adjusted.</t>
    </r>
    <r>
      <rPr>
        <sz val="10"/>
        <rFont val="Times New Roman"/>
        <family val="1"/>
      </rPr>
      <t xml:space="preserve"> </t>
    </r>
  </si>
  <si>
    <r>
      <t xml:space="preserve">Counts of the claims that have latest adjudication status of </t>
    </r>
    <r>
      <rPr>
        <b/>
        <sz val="10"/>
        <rFont val="Times New Roman"/>
        <family val="1"/>
      </rPr>
      <t xml:space="preserve">paid </t>
    </r>
    <r>
      <rPr>
        <sz val="10"/>
        <rFont val="Times New Roman"/>
        <family val="1"/>
      </rPr>
      <t>but were</t>
    </r>
    <r>
      <rPr>
        <b/>
        <sz val="10"/>
        <rFont val="Times New Roman"/>
        <family val="1"/>
      </rPr>
      <t xml:space="preserve"> voided</t>
    </r>
    <r>
      <rPr>
        <sz val="10"/>
        <rFont val="Times New Roman"/>
        <family val="1"/>
      </rPr>
      <t xml:space="preserve">. </t>
    </r>
  </si>
  <si>
    <r>
      <t xml:space="preserve">Counts of the claims that have latest adjudication status of </t>
    </r>
    <r>
      <rPr>
        <b/>
        <sz val="10"/>
        <rFont val="Times New Roman"/>
        <family val="1"/>
      </rPr>
      <t>denied</t>
    </r>
    <r>
      <rPr>
        <sz val="10"/>
        <rFont val="Times New Roman"/>
        <family val="1"/>
      </rPr>
      <t xml:space="preserve"> because the claims were duplicates.</t>
    </r>
  </si>
  <si>
    <r>
      <t xml:space="preserve">Counts of the claims that have latest adjudication status of denied, but the reason of denying is </t>
    </r>
    <r>
      <rPr>
        <b/>
        <sz val="10"/>
        <rFont val="Times New Roman"/>
        <family val="1"/>
      </rPr>
      <t>NOT</t>
    </r>
    <r>
      <rPr>
        <sz val="10"/>
        <rFont val="Times New Roman"/>
        <family val="1"/>
      </rPr>
      <t xml:space="preserve"> because the claims were duplicates. </t>
    </r>
  </si>
  <si>
    <t xml:space="preserve">The sum of all adjudication days between Received Date and Adjudication Date for the latest iteration of all claims adjudicated during the reporting period. </t>
  </si>
  <si>
    <t>Total number of Inpatient Hospital days were paid or covered by the MCE.</t>
  </si>
  <si>
    <t>Total count of records submitted as encounters to the FI that the MCE intends to be accepted.
It is understood that there may be a batch that was previously rejected that is then resubmitted.
When this occurs, the records in the batch are counted twice in the Submitted Encounter field.</t>
  </si>
  <si>
    <t xml:space="preserve">Definition or Explanation of Information Needed </t>
  </si>
  <si>
    <t xml:space="preserve">                                                                                                              </t>
  </si>
  <si>
    <t>Total Submitted</t>
  </si>
  <si>
    <t>The MCE must use this crosswalk for reporting claims data collected in this reporting template.</t>
  </si>
  <si>
    <t>Claims Received in the Quarter</t>
  </si>
  <si>
    <t>Claims Rejected in the Quarter</t>
  </si>
  <si>
    <t>Claims Accepted in the Quarter</t>
  </si>
  <si>
    <t>Claims Accepted in Any Prior Quarter but Not Yet Adjudicated</t>
  </si>
  <si>
    <t>Claims Adjudicated in the Quarter</t>
  </si>
  <si>
    <t>Claims Not Yet Adjudicated at the End of the Quarter</t>
  </si>
  <si>
    <r>
      <t>Claims Accepted in Any Prior Quarter but Not Yet Adjudicated</t>
    </r>
    <r>
      <rPr>
        <vertAlign val="superscript"/>
        <sz val="10"/>
        <rFont val="Times New Roman"/>
        <family val="1"/>
      </rPr>
      <t>1</t>
    </r>
  </si>
  <si>
    <t>Claims Not Yet Adjudicated at the End of the Quarter (regardless of which quarter they were received)</t>
  </si>
  <si>
    <t xml:space="preserve">Includes all the claims received by the MCE, during the current or any previous reporting quarters, but not yet adjudicated as of the last day of the current quarter. </t>
  </si>
  <si>
    <t>Claims accepted in a prior quarter but not adjudicated prior to current reporting period.</t>
  </si>
  <si>
    <t>Sum the total days from the date of receipt to the date on which payment was issued or notification of denial was sent for all adjudication decisions occurred the reporting period.</t>
  </si>
  <si>
    <t>Adjudicated/Adjudication Date</t>
  </si>
  <si>
    <t>Claims &amp; Encounters</t>
  </si>
  <si>
    <t>Medical/Physical</t>
  </si>
  <si>
    <t>Inpatient Hospital - Acute Hospital</t>
  </si>
  <si>
    <t>Inpatient Hospital - Acute</t>
  </si>
  <si>
    <t>Outpatient - Other</t>
  </si>
  <si>
    <t>Primary Care - Pediatrics</t>
  </si>
  <si>
    <t>Primary Care Services (other than Pediatrics)</t>
  </si>
  <si>
    <t>Rehab -Facility Based</t>
  </si>
  <si>
    <t>Rehab - Other</t>
  </si>
  <si>
    <t>Excluding PT=59, 65</t>
  </si>
  <si>
    <t>PT = 26</t>
  </si>
  <si>
    <t>PT = 27 &amp; AV</t>
  </si>
  <si>
    <t>Outpatient: Identify by Place of Service – First 2 digits of Bill Type=13, 14, or 72</t>
  </si>
  <si>
    <t>PT 60</t>
  </si>
  <si>
    <t xml:space="preserve">Inpatient: Identify by Place of Service – First 2 digits of Bill Type=11 or 12 </t>
  </si>
  <si>
    <t>Identify by Place of Service – First 2 digits of Bill Type=32</t>
  </si>
  <si>
    <t>PT 44, 60</t>
  </si>
  <si>
    <t>Ambulance - EMT &amp; NEAT</t>
  </si>
  <si>
    <t>PT = 59, 3Z</t>
  </si>
  <si>
    <t>45, 46, 47 3Z (non-ambulance)</t>
  </si>
  <si>
    <t>PT=40,44,65, 26</t>
  </si>
  <si>
    <t>DME/Supplies</t>
  </si>
  <si>
    <t>Primary Care Services - Excluding Pediatrics</t>
  </si>
  <si>
    <t>All Other CMS-1500/PT04</t>
  </si>
  <si>
    <t>Calculated fields Total number of claims denied/Total number of claims adjudicated</t>
  </si>
  <si>
    <t>Count of total adjudicated claims. Only the latest iteration of the claims adjudicated during the reporting period should be counted.</t>
  </si>
  <si>
    <t>Does B=C+D?</t>
  </si>
  <si>
    <t>Does D=E+F+G+H?</t>
  </si>
  <si>
    <t>Rehab - facility based</t>
  </si>
  <si>
    <t>Rehab - Other (non-facility)</t>
  </si>
  <si>
    <t>All Other Specialized 
Behavioral Health</t>
  </si>
  <si>
    <t>In order to align terminology with contract compliance timeframes and reporting dates,  a claim is considered "Adjudicated" when the actual remittance of the payment or notification of denial to the provider is made; hence the "Adjudication Date" aligns with the Paid Date/Denied Date for this report.</t>
  </si>
  <si>
    <t>Participating Provider Ranking by Total Denied Claims</t>
  </si>
  <si>
    <t>There is a validation cell to ensure that the sum of accepted and rejected claims equals the total claims received. A second validation tests to ensure that the sum of [accepted last quarter but not adjudicated + accepted this quarter] = sum of [adjudicated this quarter + not yet adjudicated by the end of the quarter].</t>
  </si>
  <si>
    <t xml:space="preserve">Field </t>
  </si>
  <si>
    <t xml:space="preserve">The intent of this section is to capture the number and status (accepted or rejected) for encounters submitted to LDH during the quarter.
In the event an encounter is adjudicated and recycled within the same quarter, this encounter should be reported for all occurrences on the counts of Submitted, Rejected, and/or Accepted Encounters. 
Inpatient hospital encounters shall be reported at the header level, and all the other claim types shall be reported at the line level. 
The MCE should ensure that the sum of rejected and accepted encounters equals the total encounters submitted during the reporting period. </t>
  </si>
  <si>
    <t xml:space="preserve"> 837D - Dental</t>
  </si>
  <si>
    <t>837P - Professional</t>
  </si>
  <si>
    <r>
      <t>Provider Type Category</t>
    </r>
    <r>
      <rPr>
        <b/>
        <vertAlign val="superscript"/>
        <sz val="10"/>
        <rFont val="Times New Roman"/>
        <family val="1"/>
      </rPr>
      <t>1</t>
    </r>
  </si>
  <si>
    <t>05 or other</t>
  </si>
  <si>
    <t>Excluding PT 60 &amp; PT 09</t>
  </si>
  <si>
    <t>Reporting for the number of hospital days are added for inpatient claims.</t>
  </si>
  <si>
    <t>Template Revision Date</t>
  </si>
  <si>
    <t>Reason for Update</t>
  </si>
  <si>
    <t>Updated Attestation tab. Report Period Start Date and Report Period End Date were added on Attestation tab and removed on all other tabs.</t>
  </si>
  <si>
    <r>
      <t xml:space="preserve">On June 1st, 2018, the Louisiana State Legislature enacted Act 710, which requires reporting data on healthcare provider claims submitted to Medicaid managed care entities (MCEs). The legislation requires the Louisiana Department of Health (the Department or LDH) to produce and submit the quarterly Healthy Louisiana Claims Report to the Joint Legislative Committee on the Budget and to the House and Senate Committees on Health and Welfare. 
On June 2nd, 2023, the Louisiana State Legislature passed Act 233 (House Bill 434), affecting the removal of specific data requisites while concurrently introducing supplementary prerequisites pertinent to claims and encounters data. </t>
    </r>
    <r>
      <rPr>
        <b/>
        <sz val="10"/>
        <color rgb="FFFF0000"/>
        <rFont val="Times New Roman"/>
        <family val="1"/>
      </rPr>
      <t xml:space="preserve">
This version of 152 report was revised to align with the data requirements of the new Act 233. Significant changes were made to the reporting requirements and definitions, please read the instruction carefully and in their entirety.</t>
    </r>
  </si>
  <si>
    <r>
      <t xml:space="preserve">To comply with the requirements of R.S. 46:460.91, as amended by Act 233 of the 2023 Regular Session.
</t>
    </r>
    <r>
      <rPr>
        <b/>
        <sz val="10"/>
        <color rgb="FFFF0000"/>
        <rFont val="Calibri"/>
        <family val="2"/>
        <scheme val="minor"/>
      </rPr>
      <t>Significant changes were made to the reporting requirements and definitions, please read the instruction carefully and in their entirety.</t>
    </r>
  </si>
  <si>
    <t>Inpatient claim count was divided into three groups: Inpatient Hospital - Physical/Medical Health, Inpatient Hospital - Behavioral Health, and Inpatient Hospital - Others.</t>
  </si>
  <si>
    <t>Additional provider type categories  were created, including Behavioral Heath Residential, all other Behavioral Health, EMT-ambulance, Personal Care Services (PCS), Radiology/Imaging, Pediatric Day Health Care (PDHC), Hospice, Rehab, and Applied Behavior Analysis (ABA). See Provider Crosswalk tab for full listing</t>
  </si>
  <si>
    <t>Dollar amounts for claims paid/denied was removed.</t>
  </si>
  <si>
    <t>Counts of the claims that have latest adjudication status, within the reporting period, of denied</t>
  </si>
  <si>
    <t>LDH requires encounter data to follow HIPAA transaction and code set regulations that require covered entities to exchange electronic data using the appropriate ANSI ASC X12 EDI formats.
LDH utilizes the 837I (Institutional), 837P (Professional) and 837D (Dental) Provider-to-Payer-to Provider Coordination of Benefits (COB) Model as defined in the HIPAA Implementation Guides (IG) and Batch Pharmacy Encounters Companion Guide v. 1.12. MCEs shall create their 837 transactions for LDH using HIPAA IG for Version 5010.</t>
  </si>
  <si>
    <t>Total Days to Pay or Deny each Iteration</t>
  </si>
  <si>
    <t>Total Days from original submission to paid/deny last iteration</t>
  </si>
  <si>
    <t>Note: All claims are expected to fit into one Claim Type (CT) as specified in the MCE System Companion Guide (SCG). Also all claims are expected to fall into one of the specified Provider Type Categories. 
If you have claims that do not fall into a specified CT or Provider Type Category, you must notify LDH in writing to discuss a resolution.</t>
  </si>
  <si>
    <t>Inpatient - All Other</t>
  </si>
  <si>
    <t>837I - Institutional</t>
  </si>
  <si>
    <t xml:space="preserve">Inpatient - All Other </t>
  </si>
  <si>
    <t>% Rejected</t>
  </si>
  <si>
    <t>% Accepted</t>
  </si>
  <si>
    <t>Header</t>
  </si>
  <si>
    <t>Claim line</t>
  </si>
  <si>
    <t>Year Qtr</t>
  </si>
  <si>
    <t>Reporting on top 5 providers by provider type category was simplified and limited to "participating" providers</t>
  </si>
  <si>
    <r>
      <rPr>
        <sz val="14"/>
        <color rgb="FFFF0000"/>
        <rFont val="Times New Roman"/>
        <family val="1"/>
      </rPr>
      <t>For this tab report claims for participating providers only 
(exclude claims submitted by non-participating providers)</t>
    </r>
    <r>
      <rPr>
        <sz val="11"/>
        <color theme="1"/>
        <rFont val="Times New Roman"/>
        <family val="2"/>
      </rPr>
      <t xml:space="preserve">
A participating provider is defined as a provider who is contracted with the MCE to participate in the MCEs network. </t>
    </r>
  </si>
  <si>
    <t xml:space="preserve">Each MCE must use this official template (unaltered) to enter the required data on all applicable tabs in accordance with the definitions and instructions provided. The report shall be submitted via Salesforce in an Excel workbook by the 30th of the month following the end of the reporting period. All MCEs must complete all green tabs.  If any line item is  not applicable to your MCE (i.e. DBPMs), leave it blank. If the item is applicable for  your MCE type, but there were no claims or encounters to report for the current reporting period enter 0. Each report must be submitted with the required attestation of accuracy and completeness. </t>
  </si>
  <si>
    <r>
      <t xml:space="preserve">The intent of this </t>
    </r>
    <r>
      <rPr>
        <sz val="10"/>
        <rFont val="Times New Roman"/>
        <family val="1"/>
      </rPr>
      <t>section</t>
    </r>
    <r>
      <rPr>
        <sz val="10"/>
        <color theme="1"/>
        <rFont val="Times New Roman"/>
        <family val="1"/>
      </rPr>
      <t xml:space="preserve"> is to capture the count, status and average turnaround times </t>
    </r>
    <r>
      <rPr>
        <b/>
        <u/>
        <sz val="10"/>
        <color theme="1"/>
        <rFont val="Times New Roman"/>
        <family val="1"/>
      </rPr>
      <t>for claims adjudicated by the MCE during the reporting period</t>
    </r>
    <r>
      <rPr>
        <sz val="10"/>
        <color theme="1"/>
        <rFont val="Times New Roman"/>
        <family val="1"/>
      </rPr>
      <t xml:space="preserve"> by provider type category. Provider Type Categories are used for generation of the Act 710/233 Healthy Louisiana Claims Report in accordance with R.S. 46:460.91, as revised. Refer to the "Provider Crosswalk" tab for the specific mapping to each provider category. 
Provide the detail breakdown of claim counts by provider type category, processing time and latest adjudication </t>
    </r>
    <r>
      <rPr>
        <b/>
        <sz val="10"/>
        <color theme="1"/>
        <rFont val="Times New Roman"/>
        <family val="1"/>
      </rPr>
      <t>status for this reporting period</t>
    </r>
    <r>
      <rPr>
        <sz val="10"/>
        <color theme="1"/>
        <rFont val="Times New Roman"/>
        <family val="1"/>
      </rPr>
      <t xml:space="preserve"> (do not include status occurring in a later period).  All the counts on this tab should be limited to the claims adjudicated by the MCE during the reporting period and all the claims should be deduplicated. </t>
    </r>
    <r>
      <rPr>
        <b/>
        <u/>
        <sz val="10"/>
        <rFont val="Times New Roman"/>
        <family val="1"/>
      </rPr>
      <t>Only inpatient claims should be counted at header level, and the other claims should be counted at line level.</t>
    </r>
  </si>
  <si>
    <r>
      <t xml:space="preserve">The intent of this </t>
    </r>
    <r>
      <rPr>
        <sz val="10"/>
        <rFont val="Times New Roman"/>
        <family val="1"/>
      </rPr>
      <t>section of the report is to identify the</t>
    </r>
    <r>
      <rPr>
        <b/>
        <u/>
        <sz val="10"/>
        <rFont val="Times New Roman"/>
        <family val="1"/>
      </rPr>
      <t xml:space="preserve"> "participating"</t>
    </r>
    <r>
      <rPr>
        <sz val="10"/>
        <rFont val="Times New Roman"/>
        <family val="1"/>
      </rPr>
      <t xml:space="preserve"> providers with the highest number of denied claims within each provider type category. A participating provider is defined as providers linked through subcontractual arrangements to an MCE to supply a range of primary and acute health care services.  Also referred to as Provider Network.  </t>
    </r>
    <r>
      <rPr>
        <b/>
        <u/>
        <sz val="10"/>
        <color rgb="FFFF0000"/>
        <rFont val="Times New Roman"/>
        <family val="1"/>
      </rPr>
      <t>For this tab only</t>
    </r>
    <r>
      <rPr>
        <sz val="10"/>
        <color rgb="FFFF0000"/>
        <rFont val="Times New Roman"/>
        <family val="1"/>
      </rPr>
      <t>, claims for non-participating providers should be excluded from the claim counts reported.</t>
    </r>
    <r>
      <rPr>
        <sz val="10"/>
        <rFont val="Times New Roman"/>
        <family val="1"/>
      </rPr>
      <t xml:space="preserve">
The claim counts shown on this section should be counted at detailed line level, except Inpatient Hospital claims shall be counted at header level. </t>
    </r>
    <r>
      <rPr>
        <b/>
        <sz val="10"/>
        <rFont val="Times New Roman"/>
        <family val="1"/>
      </rPr>
      <t>Both total adjudicated claims and total denied claims should be deduplicated within the current reporting period.</t>
    </r>
    <r>
      <rPr>
        <sz val="10"/>
        <rFont val="Times New Roman"/>
        <family val="1"/>
      </rPr>
      <t xml:space="preserve"> 
</t>
    </r>
    <r>
      <rPr>
        <sz val="10"/>
        <color theme="1"/>
        <rFont val="Times New Roman"/>
        <family val="1"/>
      </rPr>
      <t xml:space="preserve">
The provider type groups on this report match those shown on the Claims Adjudication tab. Refer to the "Provider Crosswalk" tab for the specific mapping to each provider type category. </t>
    </r>
  </si>
  <si>
    <t xml:space="preserve">For columns E, F, G, and H distribute the total counts of accepted encounter claim lines based on the timing from the date that the MCE adjudicated the claim to the date that the encounter was accepted by the FI. </t>
  </si>
  <si>
    <t>Total number of claims adjudicated</t>
  </si>
  <si>
    <t>Does L=M+N?</t>
  </si>
  <si>
    <t>Behavioral Health Provider Types and Specialties</t>
  </si>
  <si>
    <r>
      <t xml:space="preserve">Claim records are categorized in this grouping when </t>
    </r>
    <r>
      <rPr>
        <b/>
        <u/>
        <sz val="10"/>
        <color theme="1"/>
        <rFont val="Calibri"/>
        <family val="2"/>
        <scheme val="minor"/>
      </rPr>
      <t>either the Billing or Rendering provider</t>
    </r>
    <r>
      <rPr>
        <sz val="10"/>
        <color theme="1"/>
        <rFont val="Calibri"/>
        <family val="2"/>
        <scheme val="minor"/>
      </rPr>
      <t xml:space="preserve"> is one of the providers specified in cell D16.</t>
    </r>
  </si>
  <si>
    <t>Tab of Provider Education was removed</t>
  </si>
  <si>
    <t>Track Changes since November 2023</t>
  </si>
  <si>
    <t>Act 710 Healthy Louisiana Claims Report</t>
  </si>
  <si>
    <t>MCE ID:</t>
  </si>
  <si>
    <t>MCE Name:</t>
  </si>
  <si>
    <t>MCE Contact:</t>
  </si>
  <si>
    <t>Revision Date: 11/14/2023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</si>
</sst>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_(&quot;$&quot;* \(#,##0.00\);_(&quot;$&quot;* &quot;-&quot;??_);_(@_)"/>
    <numFmt numFmtId="164" formatCode="&quot;$&quot;#,##0"/>
    <numFmt numFmtId="165" formatCode="0.0%"/>
    <numFmt numFmtId="166" formatCode="00"/>
  </numFmts>
  <fonts count="48" x14ac:knownFonts="1">
    <font>
      <sz val="11"/>
      <color theme="1"/>
      <name val="Times New Roman"/>
      <family val="2"/>
    </font>
    <font>
      <sz val="11"/>
      <color theme="1"/>
      <name val="Calibri"/>
      <family val="2"/>
      <scheme val="minor"/>
    </font>
    <font>
      <sz val="11"/>
      <color theme="1"/>
      <name val="Calibri"/>
      <family val="2"/>
      <scheme val="minor"/>
    </font>
    <font>
      <b/>
      <sz val="10"/>
      <color theme="1"/>
      <name val="Times New Roman"/>
      <family val="1"/>
    </font>
    <font>
      <sz val="10"/>
      <color theme="1"/>
      <name val="Times New Roman"/>
      <family val="2"/>
    </font>
    <font>
      <b/>
      <sz val="9"/>
      <color theme="1"/>
      <name val="Times New Roman"/>
      <family val="1"/>
    </font>
    <font>
      <sz val="9.5"/>
      <color theme="1"/>
      <name val="Times New Roman"/>
      <family val="2"/>
    </font>
    <font>
      <sz val="11"/>
      <color theme="1"/>
      <name val="Calibri"/>
      <family val="2"/>
      <scheme val="minor"/>
    </font>
    <font>
      <sz val="10"/>
      <color theme="1"/>
      <name val="Times New Roman"/>
      <family val="1"/>
    </font>
    <font>
      <sz val="10"/>
      <name val="Times New Roman"/>
      <family val="1"/>
    </font>
    <font>
      <b/>
      <sz val="10"/>
      <color theme="0"/>
      <name val="Times New Roman"/>
      <family val="1"/>
    </font>
    <font>
      <i/>
      <sz val="10"/>
      <color theme="1"/>
      <name val="Times New Roman"/>
      <family val="1"/>
    </font>
    <font>
      <sz val="9"/>
      <color theme="1"/>
      <name val="Times New Roman"/>
      <family val="1"/>
    </font>
    <font>
      <sz val="10"/>
      <color rgb="FF000000"/>
      <name val="Times New Roman"/>
      <family val="1"/>
    </font>
    <font>
      <b/>
      <sz val="11"/>
      <color theme="1"/>
      <name val="Times New Roman"/>
      <family val="1"/>
    </font>
    <font>
      <b/>
      <u/>
      <sz val="10"/>
      <color theme="1"/>
      <name val="Times New Roman"/>
      <family val="1"/>
    </font>
    <font>
      <b/>
      <vertAlign val="superscript"/>
      <sz val="10"/>
      <color theme="1"/>
      <name val="Times New Roman"/>
      <family val="1"/>
    </font>
    <font>
      <vertAlign val="superscript"/>
      <sz val="10"/>
      <color theme="1"/>
      <name val="Times New Roman"/>
      <family val="1"/>
    </font>
    <font>
      <b/>
      <u/>
      <sz val="11"/>
      <color theme="1"/>
      <name val="Times New Roman"/>
      <family val="1"/>
    </font>
    <font>
      <u/>
      <sz val="11"/>
      <color theme="10"/>
      <name val="Calibri"/>
      <family val="2"/>
      <scheme val="minor"/>
    </font>
    <font>
      <b/>
      <sz val="10"/>
      <name val="Times New Roman"/>
      <family val="1"/>
    </font>
    <font>
      <b/>
      <sz val="12"/>
      <color theme="1"/>
      <name val="Calibri"/>
      <family val="2"/>
      <scheme val="minor"/>
    </font>
    <font>
      <b/>
      <sz val="10"/>
      <color theme="1"/>
      <name val="Calibri"/>
      <family val="2"/>
      <scheme val="minor"/>
    </font>
    <font>
      <b/>
      <u/>
      <sz val="22"/>
      <color indexed="8"/>
      <name val="Calibri"/>
      <family val="2"/>
    </font>
    <font>
      <b/>
      <sz val="14"/>
      <color theme="1"/>
      <name val="Calibri"/>
      <family val="2"/>
      <scheme val="minor"/>
    </font>
    <font>
      <b/>
      <sz val="10"/>
      <color rgb="FFFF0000"/>
      <name val="Times New Roman"/>
      <family val="1"/>
    </font>
    <font>
      <u/>
      <sz val="11"/>
      <color theme="10"/>
      <name val="Times New Roman"/>
      <family val="2"/>
    </font>
    <font>
      <b/>
      <sz val="9"/>
      <name val="Times New Roman"/>
      <family val="1"/>
    </font>
    <font>
      <sz val="10"/>
      <color rgb="FF7030A0"/>
      <name val="Times New Roman"/>
      <family val="1"/>
    </font>
    <font>
      <vertAlign val="superscript"/>
      <sz val="10"/>
      <name val="Times New Roman"/>
      <family val="1"/>
    </font>
    <font>
      <u/>
      <vertAlign val="superscript"/>
      <sz val="11"/>
      <color theme="10"/>
      <name val="Times New Roman"/>
      <family val="1"/>
    </font>
    <font>
      <u/>
      <sz val="11"/>
      <color theme="10"/>
      <name val="Times New Roman"/>
      <family val="1"/>
    </font>
    <font>
      <b/>
      <sz val="14"/>
      <color theme="1"/>
      <name val="Times New Roman"/>
      <family val="1"/>
    </font>
    <font>
      <b/>
      <sz val="16"/>
      <color theme="0"/>
      <name val="Times New Roman"/>
      <family val="1"/>
    </font>
    <font>
      <b/>
      <u/>
      <sz val="11"/>
      <color theme="0"/>
      <name val="Times New Roman"/>
      <family val="1"/>
    </font>
    <font>
      <b/>
      <u/>
      <sz val="10"/>
      <name val="Times New Roman"/>
      <family val="1"/>
    </font>
    <font>
      <sz val="10"/>
      <name val="Calibri"/>
      <family val="2"/>
      <scheme val="minor"/>
    </font>
    <font>
      <sz val="10"/>
      <color theme="1"/>
      <name val="Calibri"/>
      <family val="2"/>
      <scheme val="minor"/>
    </font>
    <font>
      <b/>
      <vertAlign val="superscript"/>
      <sz val="10"/>
      <name val="Times New Roman"/>
      <family val="1"/>
    </font>
    <font>
      <b/>
      <sz val="11"/>
      <color theme="1"/>
      <name val="Calibri"/>
      <family val="2"/>
      <scheme val="minor"/>
    </font>
    <font>
      <b/>
      <sz val="10"/>
      <color theme="0"/>
      <name val="Calibri"/>
      <family val="2"/>
      <scheme val="minor"/>
    </font>
    <font>
      <b/>
      <sz val="10"/>
      <color rgb="FFFF0000"/>
      <name val="Calibri"/>
      <family val="2"/>
      <scheme val="minor"/>
    </font>
    <font>
      <u/>
      <sz val="10"/>
      <color theme="10"/>
      <name val="Calibri"/>
      <family val="2"/>
      <scheme val="minor"/>
    </font>
    <font>
      <sz val="14"/>
      <color rgb="FFFF0000"/>
      <name val="Times New Roman"/>
      <family val="1"/>
    </font>
    <font>
      <sz val="11"/>
      <color theme="1"/>
      <name val="Times New Roman"/>
      <family val="1"/>
    </font>
    <font>
      <sz val="10"/>
      <color rgb="FFFF0000"/>
      <name val="Times New Roman"/>
      <family val="1"/>
    </font>
    <font>
      <b/>
      <u/>
      <sz val="10"/>
      <color rgb="FFFF0000"/>
      <name val="Times New Roman"/>
      <family val="1"/>
    </font>
    <font>
      <b/>
      <u/>
      <sz val="10"/>
      <color theme="1"/>
      <name val="Calibri"/>
      <family val="2"/>
      <scheme val="minor"/>
    </font>
  </fonts>
  <fills count="23">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0" tint="-4.9989318521683403E-2"/>
        <bgColor indexed="64"/>
      </patternFill>
    </fill>
    <fill>
      <patternFill patternType="solid">
        <fgColor theme="6" tint="0.59999389629810485"/>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1" tint="0.34998626667073579"/>
        <bgColor indexed="64"/>
      </patternFill>
    </fill>
    <fill>
      <patternFill patternType="solid">
        <fgColor theme="7" tint="0.79998168889431442"/>
        <bgColor indexed="64"/>
      </patternFill>
    </fill>
    <fill>
      <patternFill patternType="solid">
        <fgColor theme="6" tint="0.59999389629810485"/>
        <bgColor theme="4" tint="0.79998168889431442"/>
      </patternFill>
    </fill>
    <fill>
      <patternFill patternType="solid">
        <fgColor theme="2" tint="-9.9978637043366805E-2"/>
        <bgColor indexed="64"/>
      </patternFill>
    </fill>
    <fill>
      <patternFill patternType="solid">
        <fgColor theme="0"/>
        <bgColor indexed="64"/>
      </patternFill>
    </fill>
    <fill>
      <patternFill patternType="solid">
        <fgColor theme="4" tint="0.39997558519241921"/>
        <bgColor indexed="64"/>
      </patternFill>
    </fill>
    <fill>
      <patternFill patternType="solid">
        <fgColor rgb="FF92D050"/>
        <bgColor indexed="64"/>
      </patternFill>
    </fill>
    <fill>
      <patternFill patternType="solid">
        <fgColor theme="1" tint="0.14999847407452621"/>
        <bgColor indexed="64"/>
      </patternFill>
    </fill>
    <fill>
      <patternFill patternType="solid">
        <fgColor theme="1" tint="0.249977111117893"/>
        <bgColor indexed="64"/>
      </patternFill>
    </fill>
    <fill>
      <patternFill patternType="solid">
        <fgColor theme="0" tint="-0.34998626667073579"/>
        <bgColor indexed="64"/>
      </patternFill>
    </fill>
    <fill>
      <patternFill patternType="solid">
        <fgColor rgb="FFFFC000"/>
        <bgColor indexed="64"/>
      </patternFill>
    </fill>
    <fill>
      <patternFill patternType="solid">
        <fgColor rgb="FFCC99FF"/>
        <bgColor indexed="64"/>
      </patternFill>
    </fill>
  </fills>
  <borders count="7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auto="1"/>
      </left>
      <right style="thin">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right/>
      <top style="thin">
        <color indexed="64"/>
      </top>
      <bottom/>
      <diagonal/>
    </border>
    <border>
      <left style="thin">
        <color auto="1"/>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thin">
        <color auto="1"/>
      </right>
      <top style="thin">
        <color auto="1"/>
      </top>
      <bottom style="medium">
        <color indexed="64"/>
      </bottom>
      <diagonal/>
    </border>
    <border>
      <left/>
      <right style="thin">
        <color indexed="64"/>
      </right>
      <top style="thin">
        <color indexed="64"/>
      </top>
      <bottom style="medium">
        <color indexed="64"/>
      </bottom>
      <diagonal/>
    </border>
    <border>
      <left style="thin">
        <color auto="1"/>
      </left>
      <right style="thin">
        <color auto="1"/>
      </right>
      <top style="medium">
        <color indexed="64"/>
      </top>
      <bottom style="thin">
        <color auto="1"/>
      </bottom>
      <diagonal/>
    </border>
    <border>
      <left style="thin">
        <color auto="1"/>
      </left>
      <right/>
      <top/>
      <bottom style="medium">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style="thin">
        <color indexed="64"/>
      </right>
      <top style="thick">
        <color indexed="64"/>
      </top>
      <bottom style="thin">
        <color indexed="64"/>
      </bottom>
      <diagonal/>
    </border>
    <border>
      <left/>
      <right style="thin">
        <color indexed="64"/>
      </right>
      <top style="thin">
        <color indexed="64"/>
      </top>
      <bottom style="thick">
        <color indexed="64"/>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thin">
        <color auto="1"/>
      </bottom>
      <diagonal/>
    </border>
    <border>
      <left style="thick">
        <color indexed="64"/>
      </left>
      <right style="thick">
        <color indexed="64"/>
      </right>
      <top style="thin">
        <color indexed="64"/>
      </top>
      <bottom style="thin">
        <color indexed="64"/>
      </bottom>
      <diagonal/>
    </border>
    <border>
      <left style="thick">
        <color indexed="64"/>
      </left>
      <right style="thick">
        <color indexed="64"/>
      </right>
      <top style="thin">
        <color auto="1"/>
      </top>
      <bottom style="thick">
        <color indexed="64"/>
      </bottom>
      <diagonal/>
    </border>
    <border>
      <left/>
      <right style="medium">
        <color indexed="64"/>
      </right>
      <top/>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style="thin">
        <color auto="1"/>
      </right>
      <top style="thin">
        <color auto="1"/>
      </top>
      <bottom style="medium">
        <color indexed="64"/>
      </bottom>
      <diagonal/>
    </border>
    <border>
      <left style="thin">
        <color indexed="64"/>
      </left>
      <right style="medium">
        <color indexed="64"/>
      </right>
      <top/>
      <bottom/>
      <diagonal/>
    </border>
    <border>
      <left style="thin">
        <color auto="1"/>
      </left>
      <right style="medium">
        <color indexed="64"/>
      </right>
      <top style="thin">
        <color auto="1"/>
      </top>
      <bottom style="thick">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style="medium">
        <color auto="1"/>
      </left>
      <right style="thin">
        <color indexed="64"/>
      </right>
      <top style="thin">
        <color indexed="64"/>
      </top>
      <bottom style="thick">
        <color indexed="64"/>
      </bottom>
      <diagonal/>
    </border>
    <border>
      <left style="medium">
        <color auto="1"/>
      </left>
      <right style="medium">
        <color auto="1"/>
      </right>
      <top style="medium">
        <color auto="1"/>
      </top>
      <bottom style="thin">
        <color theme="4" tint="0.39994506668294322"/>
      </bottom>
      <diagonal/>
    </border>
    <border>
      <left/>
      <right/>
      <top style="medium">
        <color auto="1"/>
      </top>
      <bottom style="thin">
        <color theme="4" tint="0.39994506668294322"/>
      </bottom>
      <diagonal/>
    </border>
    <border>
      <left style="medium">
        <color auto="1"/>
      </left>
      <right style="medium">
        <color indexed="64"/>
      </right>
      <top style="thin">
        <color theme="4" tint="0.39994506668294322"/>
      </top>
      <bottom style="thin">
        <color theme="4" tint="0.39994506668294322"/>
      </bottom>
      <diagonal/>
    </border>
    <border>
      <left/>
      <right/>
      <top style="thin">
        <color theme="4" tint="0.39994506668294322"/>
      </top>
      <bottom style="thin">
        <color theme="4" tint="0.39994506668294322"/>
      </bottom>
      <diagonal/>
    </border>
    <border>
      <left style="medium">
        <color auto="1"/>
      </left>
      <right style="medium">
        <color auto="1"/>
      </right>
      <top style="thin">
        <color theme="4" tint="0.39994506668294322"/>
      </top>
      <bottom style="medium">
        <color auto="1"/>
      </bottom>
      <diagonal/>
    </border>
    <border>
      <left/>
      <right style="medium">
        <color indexed="64"/>
      </right>
      <top style="thin">
        <color theme="4" tint="0.39994506668294322"/>
      </top>
      <bottom style="medium">
        <color auto="1"/>
      </bottom>
      <diagonal/>
    </border>
    <border>
      <left style="medium">
        <color auto="1"/>
      </left>
      <right style="medium">
        <color auto="1"/>
      </right>
      <top style="medium">
        <color auto="1"/>
      </top>
      <bottom style="medium">
        <color rgb="FF9966FF"/>
      </bottom>
      <diagonal/>
    </border>
    <border>
      <left/>
      <right/>
      <top style="medium">
        <color auto="1"/>
      </top>
      <bottom style="medium">
        <color rgb="FF9966FF"/>
      </bottom>
      <diagonal/>
    </border>
    <border>
      <left style="medium">
        <color auto="1"/>
      </left>
      <right style="medium">
        <color indexed="64"/>
      </right>
      <top style="medium">
        <color rgb="FF9966FF"/>
      </top>
      <bottom style="medium">
        <color rgb="FF9966FF"/>
      </bottom>
      <diagonal/>
    </border>
    <border>
      <left/>
      <right/>
      <top style="medium">
        <color rgb="FF9966FF"/>
      </top>
      <bottom style="medium">
        <color rgb="FF9966FF"/>
      </bottom>
      <diagonal/>
    </border>
    <border>
      <left style="medium">
        <color auto="1"/>
      </left>
      <right style="medium">
        <color auto="1"/>
      </right>
      <top style="medium">
        <color rgb="FF9966FF"/>
      </top>
      <bottom style="medium">
        <color auto="1"/>
      </bottom>
      <diagonal/>
    </border>
    <border>
      <left/>
      <right style="medium">
        <color indexed="64"/>
      </right>
      <top style="medium">
        <color rgb="FF9966FF"/>
      </top>
      <bottom style="medium">
        <color auto="1"/>
      </bottom>
      <diagonal/>
    </border>
  </borders>
  <cellStyleXfs count="11">
    <xf numFmtId="0" fontId="0" fillId="0" borderId="0"/>
    <xf numFmtId="0" fontId="7" fillId="0" borderId="0"/>
    <xf numFmtId="9" fontId="7" fillId="0" borderId="0" applyFont="0" applyFill="0" applyBorder="0" applyAlignment="0" applyProtection="0"/>
    <xf numFmtId="44" fontId="7" fillId="0" borderId="0" applyFont="0" applyFill="0" applyBorder="0" applyAlignment="0" applyProtection="0"/>
    <xf numFmtId="0" fontId="13" fillId="0" borderId="0"/>
    <xf numFmtId="0" fontId="19" fillId="0" borderId="0" applyNumberFormat="0" applyFill="0" applyBorder="0" applyAlignment="0" applyProtection="0"/>
    <xf numFmtId="0" fontId="26" fillId="0" borderId="0" applyNumberFormat="0" applyFill="0" applyBorder="0" applyAlignment="0" applyProtection="0"/>
    <xf numFmtId="0" fontId="2" fillId="0" borderId="0"/>
    <xf numFmtId="9" fontId="2" fillId="0" borderId="0" applyFont="0" applyFill="0" applyBorder="0" applyAlignment="0" applyProtection="0"/>
    <xf numFmtId="44" fontId="2" fillId="0" borderId="0" applyFont="0" applyFill="0" applyBorder="0" applyAlignment="0" applyProtection="0"/>
    <xf numFmtId="0" fontId="2" fillId="0" borderId="0"/>
  </cellStyleXfs>
  <cellXfs count="328">
    <xf numFmtId="0" fontId="0" fillId="0" borderId="0" xfId="0"/>
    <xf numFmtId="0" fontId="4" fillId="0" borderId="0" xfId="0" applyFont="1"/>
    <xf numFmtId="0" fontId="7" fillId="0" borderId="0" xfId="1"/>
    <xf numFmtId="0" fontId="8" fillId="0" borderId="0" xfId="1" applyFont="1"/>
    <xf numFmtId="0" fontId="9" fillId="3" borderId="1" xfId="1" applyFont="1" applyFill="1" applyBorder="1"/>
    <xf numFmtId="0" fontId="8" fillId="0" borderId="0" xfId="1" applyFont="1" applyAlignment="1">
      <alignment vertical="center"/>
    </xf>
    <xf numFmtId="0" fontId="8" fillId="0" borderId="0" xfId="0" applyFont="1"/>
    <xf numFmtId="0" fontId="11" fillId="0" borderId="0" xfId="1" applyFont="1"/>
    <xf numFmtId="0" fontId="8" fillId="0" borderId="0" xfId="1" applyFont="1" applyAlignment="1">
      <alignment horizontal="left"/>
    </xf>
    <xf numFmtId="0" fontId="9" fillId="2" borderId="1" xfId="1" applyFont="1" applyFill="1" applyBorder="1" applyAlignment="1">
      <alignment horizontal="center" vertical="center" wrapText="1"/>
    </xf>
    <xf numFmtId="0" fontId="15" fillId="0" borderId="0" xfId="1" applyFont="1"/>
    <xf numFmtId="0" fontId="17" fillId="0" borderId="22" xfId="1" applyFont="1" applyBorder="1"/>
    <xf numFmtId="0" fontId="17" fillId="0" borderId="22" xfId="1" applyFont="1" applyBorder="1" applyAlignment="1">
      <alignment horizontal="center"/>
    </xf>
    <xf numFmtId="0" fontId="17" fillId="0" borderId="0" xfId="1" applyFont="1"/>
    <xf numFmtId="0" fontId="17" fillId="0" borderId="0" xfId="1" applyFont="1" applyAlignment="1">
      <alignment horizontal="center"/>
    </xf>
    <xf numFmtId="0" fontId="8" fillId="0" borderId="4" xfId="1" applyFont="1" applyBorder="1" applyAlignment="1">
      <alignment vertical="top"/>
    </xf>
    <xf numFmtId="0" fontId="8" fillId="0" borderId="0" xfId="1" applyFont="1" applyAlignment="1">
      <alignment vertical="top"/>
    </xf>
    <xf numFmtId="0" fontId="4" fillId="0" borderId="0" xfId="0" applyFont="1" applyAlignment="1">
      <alignment wrapText="1"/>
    </xf>
    <xf numFmtId="0" fontId="8" fillId="0" borderId="1" xfId="1" applyFont="1" applyBorder="1" applyAlignment="1">
      <alignment vertical="center"/>
    </xf>
    <xf numFmtId="0" fontId="0" fillId="0" borderId="0" xfId="0" applyAlignment="1">
      <alignment vertical="center"/>
    </xf>
    <xf numFmtId="165" fontId="4" fillId="6" borderId="20" xfId="0" applyNumberFormat="1" applyFont="1" applyFill="1" applyBorder="1" applyProtection="1"/>
    <xf numFmtId="165" fontId="4" fillId="6" borderId="24" xfId="0" applyNumberFormat="1" applyFont="1" applyFill="1" applyBorder="1" applyProtection="1"/>
    <xf numFmtId="165" fontId="4" fillId="6" borderId="21" xfId="0" applyNumberFormat="1" applyFont="1" applyFill="1" applyBorder="1" applyProtection="1"/>
    <xf numFmtId="0" fontId="8" fillId="0" borderId="0" xfId="1" applyFont="1" applyAlignment="1" applyProtection="1">
      <alignment vertical="center" wrapText="1"/>
      <protection locked="0"/>
    </xf>
    <xf numFmtId="0" fontId="8" fillId="0" borderId="0" xfId="1" applyFont="1" applyAlignment="1">
      <alignment horizontal="center"/>
    </xf>
    <xf numFmtId="0" fontId="8" fillId="0" borderId="1" xfId="1" applyFont="1" applyBorder="1" applyAlignment="1">
      <alignment vertical="center" wrapText="1"/>
    </xf>
    <xf numFmtId="0" fontId="8" fillId="0" borderId="0" xfId="0" applyFont="1" applyAlignment="1">
      <alignment horizontal="center" vertical="center" wrapText="1"/>
    </xf>
    <xf numFmtId="0" fontId="3" fillId="0" borderId="0" xfId="1" applyFont="1" applyAlignment="1">
      <alignment horizontal="left" wrapText="1"/>
    </xf>
    <xf numFmtId="0" fontId="8" fillId="0" borderId="0" xfId="1" applyFont="1" applyAlignment="1">
      <alignment horizontal="center"/>
    </xf>
    <xf numFmtId="0" fontId="8" fillId="0" borderId="1" xfId="1" applyFont="1" applyBorder="1" applyAlignment="1">
      <alignment horizontal="center"/>
    </xf>
    <xf numFmtId="0" fontId="8" fillId="0" borderId="0" xfId="1" applyFont="1" applyAlignment="1" applyProtection="1">
      <alignment vertical="center"/>
      <protection locked="0"/>
    </xf>
    <xf numFmtId="0" fontId="8" fillId="0" borderId="0" xfId="1" applyFont="1" applyAlignment="1"/>
    <xf numFmtId="0" fontId="15" fillId="0" borderId="0" xfId="1" applyFont="1" applyAlignment="1"/>
    <xf numFmtId="0" fontId="8" fillId="0" borderId="0" xfId="1" applyFont="1" applyAlignment="1">
      <alignment horizontal="left" vertical="center" wrapText="1"/>
    </xf>
    <xf numFmtId="0" fontId="8" fillId="0" borderId="0" xfId="1" applyFont="1" applyAlignment="1">
      <alignment vertical="center" wrapText="1"/>
    </xf>
    <xf numFmtId="0" fontId="0" fillId="0" borderId="0" xfId="0" applyBorder="1"/>
    <xf numFmtId="16" fontId="4" fillId="10" borderId="1" xfId="0" applyNumberFormat="1" applyFont="1" applyFill="1" applyBorder="1" applyAlignment="1">
      <alignment horizontal="center" vertical="center"/>
    </xf>
    <xf numFmtId="16" fontId="4" fillId="7" borderId="1" xfId="0" applyNumberFormat="1" applyFont="1" applyFill="1" applyBorder="1" applyAlignment="1">
      <alignment horizontal="center" vertical="center"/>
    </xf>
    <xf numFmtId="0" fontId="9" fillId="7" borderId="1" xfId="1" applyFont="1" applyFill="1" applyBorder="1" applyAlignment="1">
      <alignment horizontal="center" vertical="center" wrapText="1"/>
    </xf>
    <xf numFmtId="0" fontId="4" fillId="0" borderId="0" xfId="0" applyFont="1" applyBorder="1" applyAlignment="1">
      <alignment vertical="center"/>
    </xf>
    <xf numFmtId="0" fontId="10" fillId="11" borderId="1" xfId="0" applyFont="1" applyFill="1" applyBorder="1" applyAlignment="1">
      <alignment horizontal="center" wrapText="1"/>
    </xf>
    <xf numFmtId="0" fontId="10" fillId="11" borderId="1" xfId="0" applyFont="1" applyFill="1" applyBorder="1" applyAlignment="1">
      <alignment horizontal="center" vertical="center"/>
    </xf>
    <xf numFmtId="0" fontId="3" fillId="0" borderId="0" xfId="1" applyFont="1" applyAlignment="1">
      <alignment wrapText="1"/>
    </xf>
    <xf numFmtId="0" fontId="4" fillId="0" borderId="1" xfId="0" applyFont="1" applyBorder="1" applyAlignment="1">
      <alignment vertical="center"/>
    </xf>
    <xf numFmtId="0" fontId="4" fillId="0" borderId="1" xfId="0" applyFont="1" applyBorder="1" applyAlignment="1">
      <alignment vertical="center" wrapText="1"/>
    </xf>
    <xf numFmtId="0" fontId="22" fillId="3" borderId="1" xfId="0" applyFont="1" applyFill="1" applyBorder="1" applyAlignment="1">
      <alignment horizontal="centerContinuous" vertical="center" wrapText="1"/>
    </xf>
    <xf numFmtId="0" fontId="22" fillId="3" borderId="1" xfId="0" applyFont="1" applyFill="1" applyBorder="1" applyAlignment="1">
      <alignment horizontal="centerContinuous" vertical="center"/>
    </xf>
    <xf numFmtId="0" fontId="4" fillId="0" borderId="1" xfId="0" applyFont="1" applyFill="1" applyBorder="1" applyAlignment="1">
      <alignment vertical="center" wrapText="1"/>
    </xf>
    <xf numFmtId="0" fontId="11" fillId="0" borderId="1" xfId="1" applyFont="1" applyBorder="1" applyAlignment="1">
      <alignment horizontal="center"/>
    </xf>
    <xf numFmtId="0" fontId="8" fillId="0" borderId="1" xfId="1" applyFont="1" applyBorder="1" applyAlignment="1">
      <alignment horizontal="left"/>
    </xf>
    <xf numFmtId="0" fontId="8" fillId="0" borderId="0" xfId="1" applyFont="1" applyBorder="1" applyAlignment="1">
      <alignment vertical="top"/>
    </xf>
    <xf numFmtId="0" fontId="24" fillId="0" borderId="0" xfId="0" applyFont="1" applyBorder="1" applyAlignment="1" applyProtection="1">
      <alignment vertical="center"/>
    </xf>
    <xf numFmtId="16" fontId="8" fillId="7" borderId="1" xfId="0" applyNumberFormat="1" applyFont="1" applyFill="1" applyBorder="1" applyAlignment="1">
      <alignment horizontal="center" vertical="center"/>
    </xf>
    <xf numFmtId="0" fontId="12" fillId="0" borderId="0" xfId="0" applyFont="1"/>
    <xf numFmtId="49" fontId="8" fillId="0" borderId="1" xfId="1" quotePrefix="1" applyNumberFormat="1" applyFont="1" applyBorder="1" applyAlignment="1">
      <alignment horizontal="center"/>
    </xf>
    <xf numFmtId="0" fontId="8" fillId="0" borderId="1" xfId="1" applyFont="1" applyBorder="1" applyAlignment="1">
      <alignment horizontal="left" wrapText="1"/>
    </xf>
    <xf numFmtId="0" fontId="20" fillId="5" borderId="13" xfId="1" applyNumberFormat="1" applyFont="1" applyFill="1" applyBorder="1" applyAlignment="1">
      <alignment horizontal="center" vertical="center" wrapText="1"/>
    </xf>
    <xf numFmtId="0" fontId="27" fillId="5" borderId="14" xfId="0" applyFont="1" applyFill="1" applyBorder="1" applyAlignment="1" applyProtection="1">
      <alignment horizontal="center" vertical="center" wrapText="1"/>
      <protection locked="0"/>
    </xf>
    <xf numFmtId="0" fontId="27" fillId="5" borderId="31" xfId="0" applyFont="1" applyFill="1" applyBorder="1" applyAlignment="1" applyProtection="1">
      <alignment horizontal="center" vertical="center" wrapText="1"/>
      <protection locked="0"/>
    </xf>
    <xf numFmtId="0" fontId="27" fillId="5" borderId="32" xfId="0" applyFont="1" applyFill="1" applyBorder="1" applyAlignment="1" applyProtection="1">
      <alignment horizontal="center" vertical="center" wrapText="1"/>
      <protection locked="0"/>
    </xf>
    <xf numFmtId="0" fontId="27" fillId="5" borderId="23" xfId="0" applyFont="1" applyFill="1" applyBorder="1" applyAlignment="1" applyProtection="1">
      <alignment horizontal="center" vertical="center" wrapText="1"/>
      <protection locked="0"/>
    </xf>
    <xf numFmtId="0" fontId="20" fillId="5" borderId="25" xfId="1" applyFont="1" applyFill="1" applyBorder="1" applyAlignment="1">
      <alignment horizontal="center" vertical="center" wrapText="1"/>
    </xf>
    <xf numFmtId="0" fontId="20" fillId="5" borderId="28" xfId="1" applyFont="1" applyFill="1" applyBorder="1" applyAlignment="1">
      <alignment horizontal="center" vertical="center" wrapText="1"/>
    </xf>
    <xf numFmtId="0" fontId="20" fillId="5" borderId="26" xfId="1" applyFont="1" applyFill="1" applyBorder="1" applyAlignment="1">
      <alignment horizontal="center" vertical="center" wrapText="1"/>
    </xf>
    <xf numFmtId="0" fontId="9" fillId="3" borderId="6" xfId="1" applyFont="1" applyFill="1" applyBorder="1" applyAlignment="1">
      <alignment horizontal="center" vertical="center"/>
    </xf>
    <xf numFmtId="0" fontId="9" fillId="3" borderId="9" xfId="1" applyFont="1" applyFill="1" applyBorder="1" applyAlignment="1">
      <alignment vertical="center"/>
    </xf>
    <xf numFmtId="0" fontId="9" fillId="3" borderId="11" xfId="1" applyFont="1" applyFill="1" applyBorder="1" applyAlignment="1">
      <alignment vertical="center"/>
    </xf>
    <xf numFmtId="0" fontId="9" fillId="3" borderId="16" xfId="1" applyFont="1" applyFill="1" applyBorder="1" applyAlignment="1">
      <alignment horizontal="center" vertical="center" wrapText="1"/>
    </xf>
    <xf numFmtId="0" fontId="9" fillId="3" borderId="18" xfId="1" applyFont="1" applyFill="1" applyBorder="1" applyAlignment="1">
      <alignment vertical="center" wrapText="1"/>
    </xf>
    <xf numFmtId="3" fontId="8" fillId="15" borderId="19" xfId="1" applyNumberFormat="1" applyFont="1" applyFill="1" applyBorder="1" applyAlignment="1" applyProtection="1">
      <alignment vertical="center"/>
      <protection locked="0"/>
    </xf>
    <xf numFmtId="3" fontId="8" fillId="15" borderId="15" xfId="1" applyNumberFormat="1" applyFont="1" applyFill="1" applyBorder="1" applyAlignment="1" applyProtection="1">
      <alignment vertical="center"/>
      <protection locked="0"/>
    </xf>
    <xf numFmtId="3" fontId="8" fillId="15" borderId="10" xfId="1" applyNumberFormat="1" applyFont="1" applyFill="1" applyBorder="1" applyAlignment="1" applyProtection="1">
      <alignment vertical="center"/>
      <protection locked="0"/>
    </xf>
    <xf numFmtId="3" fontId="8" fillId="15" borderId="7" xfId="1" applyNumberFormat="1" applyFont="1" applyFill="1" applyBorder="1" applyAlignment="1" applyProtection="1">
      <alignment vertical="center"/>
      <protection locked="0"/>
    </xf>
    <xf numFmtId="3" fontId="8" fillId="15" borderId="17" xfId="1" applyNumberFormat="1" applyFont="1" applyFill="1" applyBorder="1" applyAlignment="1" applyProtection="1">
      <alignment vertical="center"/>
      <protection locked="0"/>
    </xf>
    <xf numFmtId="3" fontId="8" fillId="15" borderId="22" xfId="1" applyNumberFormat="1" applyFont="1" applyFill="1" applyBorder="1" applyAlignment="1" applyProtection="1">
      <alignment vertical="center"/>
      <protection locked="0"/>
    </xf>
    <xf numFmtId="3" fontId="8" fillId="15" borderId="1" xfId="1" applyNumberFormat="1" applyFont="1" applyFill="1" applyBorder="1" applyAlignment="1" applyProtection="1">
      <alignment vertical="center"/>
      <protection locked="0"/>
    </xf>
    <xf numFmtId="0" fontId="5" fillId="3" borderId="1" xfId="1" applyNumberFormat="1" applyFont="1" applyFill="1" applyBorder="1" applyAlignment="1">
      <alignment horizontal="center" vertical="center" wrapText="1"/>
    </xf>
    <xf numFmtId="3" fontId="4" fillId="15" borderId="8" xfId="0" applyNumberFormat="1" applyFont="1" applyFill="1" applyBorder="1" applyProtection="1">
      <protection locked="0"/>
    </xf>
    <xf numFmtId="164" fontId="4" fillId="15" borderId="6" xfId="0" applyNumberFormat="1" applyFont="1" applyFill="1" applyBorder="1" applyProtection="1">
      <protection locked="0"/>
    </xf>
    <xf numFmtId="0" fontId="4" fillId="15" borderId="29" xfId="0" applyFont="1" applyFill="1" applyBorder="1" applyProtection="1">
      <protection locked="0"/>
    </xf>
    <xf numFmtId="0" fontId="4" fillId="15" borderId="4" xfId="0" applyFont="1" applyFill="1" applyBorder="1" applyProtection="1">
      <protection locked="0"/>
    </xf>
    <xf numFmtId="3" fontId="4" fillId="15" borderId="30" xfId="0" applyNumberFormat="1" applyFont="1" applyFill="1" applyBorder="1" applyProtection="1">
      <protection locked="0"/>
    </xf>
    <xf numFmtId="164" fontId="4" fillId="15" borderId="12" xfId="0" applyNumberFormat="1" applyFont="1" applyFill="1" applyBorder="1" applyProtection="1">
      <protection locked="0"/>
    </xf>
    <xf numFmtId="0" fontId="5" fillId="0" borderId="0" xfId="1" applyNumberFormat="1" applyFont="1" applyFill="1" applyBorder="1" applyAlignment="1">
      <alignment horizontal="left" vertical="center"/>
    </xf>
    <xf numFmtId="0" fontId="20" fillId="5" borderId="14" xfId="1" applyNumberFormat="1" applyFont="1" applyFill="1" applyBorder="1" applyAlignment="1">
      <alignment horizontal="center" vertical="center" wrapText="1"/>
    </xf>
    <xf numFmtId="0" fontId="20" fillId="17" borderId="33" xfId="1" applyNumberFormat="1" applyFont="1" applyFill="1" applyBorder="1" applyAlignment="1">
      <alignment horizontal="center" vertical="center" wrapText="1"/>
    </xf>
    <xf numFmtId="0" fontId="31" fillId="0" borderId="0" xfId="6" applyNumberFormat="1" applyFont="1" applyFill="1" applyBorder="1" applyAlignment="1">
      <alignment horizontal="left" vertical="center"/>
    </xf>
    <xf numFmtId="0" fontId="8" fillId="0" borderId="1" xfId="1" applyFont="1" applyFill="1" applyBorder="1" applyAlignment="1">
      <alignment horizontal="center" vertical="center"/>
    </xf>
    <xf numFmtId="0" fontId="32" fillId="0" borderId="0" xfId="1" applyFont="1"/>
    <xf numFmtId="0" fontId="26" fillId="0" borderId="0" xfId="6" applyAlignment="1">
      <alignment wrapText="1"/>
    </xf>
    <xf numFmtId="0" fontId="8" fillId="0" borderId="1" xfId="1" applyFont="1" applyFill="1" applyBorder="1" applyAlignment="1">
      <alignment horizontal="center" vertical="center" wrapText="1"/>
    </xf>
    <xf numFmtId="0" fontId="8" fillId="0" borderId="0" xfId="1" applyFont="1" applyFill="1"/>
    <xf numFmtId="0" fontId="9" fillId="0" borderId="1" xfId="1" applyFont="1" applyFill="1" applyBorder="1" applyAlignment="1">
      <alignment horizontal="center" vertical="center" wrapText="1"/>
    </xf>
    <xf numFmtId="0" fontId="9" fillId="7" borderId="1" xfId="1" applyFont="1" applyFill="1" applyBorder="1" applyAlignment="1">
      <alignment horizontal="center" vertical="center"/>
    </xf>
    <xf numFmtId="0" fontId="9" fillId="2" borderId="1" xfId="1" applyFont="1" applyFill="1" applyBorder="1" applyAlignment="1">
      <alignment horizontal="center" vertical="center"/>
    </xf>
    <xf numFmtId="0" fontId="9" fillId="7" borderId="1" xfId="1" applyFont="1" applyFill="1" applyBorder="1" applyAlignment="1">
      <alignment vertical="center" wrapText="1"/>
    </xf>
    <xf numFmtId="0" fontId="9" fillId="0" borderId="1" xfId="1" applyFont="1" applyFill="1" applyBorder="1" applyAlignment="1">
      <alignment vertical="center"/>
    </xf>
    <xf numFmtId="0" fontId="36" fillId="0" borderId="1" xfId="0" applyFont="1" applyBorder="1" applyAlignment="1">
      <alignment horizontal="left"/>
    </xf>
    <xf numFmtId="3" fontId="8" fillId="15" borderId="8" xfId="1" applyNumberFormat="1" applyFont="1" applyFill="1" applyBorder="1" applyAlignment="1" applyProtection="1">
      <alignment vertical="center"/>
      <protection locked="0"/>
    </xf>
    <xf numFmtId="0" fontId="21" fillId="20" borderId="0" xfId="0" applyFont="1" applyFill="1" applyBorder="1" applyAlignment="1">
      <alignment horizontal="center"/>
    </xf>
    <xf numFmtId="0" fontId="8" fillId="2" borderId="1" xfId="1" applyFont="1" applyFill="1" applyBorder="1" applyAlignment="1">
      <alignment horizontal="center" vertical="center" wrapText="1"/>
    </xf>
    <xf numFmtId="0" fontId="9" fillId="2" borderId="1" xfId="1" applyFont="1" applyFill="1" applyBorder="1" applyAlignment="1">
      <alignment vertical="center"/>
    </xf>
    <xf numFmtId="0" fontId="9" fillId="7" borderId="1" xfId="1" applyFont="1" applyFill="1" applyBorder="1" applyAlignment="1">
      <alignment vertical="center"/>
    </xf>
    <xf numFmtId="0" fontId="9" fillId="2" borderId="1" xfId="1" applyFont="1" applyFill="1" applyBorder="1" applyAlignment="1">
      <alignment vertical="center" wrapText="1"/>
    </xf>
    <xf numFmtId="0" fontId="9" fillId="7" borderId="1" xfId="1" applyFont="1" applyFill="1" applyBorder="1" applyAlignment="1">
      <alignment horizontal="center" vertical="center"/>
    </xf>
    <xf numFmtId="0" fontId="9" fillId="2" borderId="1" xfId="1" applyFont="1" applyFill="1" applyBorder="1" applyAlignment="1">
      <alignment horizontal="center" vertical="center"/>
    </xf>
    <xf numFmtId="0" fontId="17" fillId="0" borderId="0" xfId="1" applyFont="1" applyAlignment="1">
      <alignment wrapText="1"/>
    </xf>
    <xf numFmtId="0" fontId="8" fillId="0" borderId="0" xfId="0" applyFont="1" applyAlignment="1"/>
    <xf numFmtId="0" fontId="37" fillId="0" borderId="1" xfId="0" applyFont="1" applyBorder="1" applyAlignment="1">
      <alignment horizontal="left"/>
    </xf>
    <xf numFmtId="0" fontId="37" fillId="0" borderId="1" xfId="1" applyFont="1" applyBorder="1" applyAlignment="1"/>
    <xf numFmtId="0" fontId="36" fillId="0" borderId="1" xfId="1" applyFont="1" applyBorder="1" applyAlignment="1"/>
    <xf numFmtId="0" fontId="4" fillId="15" borderId="31" xfId="0" applyFont="1" applyFill="1" applyBorder="1" applyProtection="1">
      <protection locked="0"/>
    </xf>
    <xf numFmtId="0" fontId="4" fillId="15" borderId="37" xfId="0" applyFont="1" applyFill="1" applyBorder="1" applyProtection="1">
      <protection locked="0"/>
    </xf>
    <xf numFmtId="0" fontId="8" fillId="0" borderId="0" xfId="1" applyFont="1" applyAlignment="1">
      <alignment wrapText="1"/>
    </xf>
    <xf numFmtId="0" fontId="17" fillId="0" borderId="22" xfId="1" applyFont="1" applyBorder="1" applyAlignment="1">
      <alignment wrapText="1"/>
    </xf>
    <xf numFmtId="0" fontId="20" fillId="5" borderId="39" xfId="1" applyFont="1" applyFill="1" applyBorder="1" applyAlignment="1" applyProtection="1">
      <alignment horizontal="center" vertical="center" wrapText="1"/>
      <protection locked="0"/>
    </xf>
    <xf numFmtId="0" fontId="20" fillId="5" borderId="40" xfId="1" applyFont="1" applyFill="1" applyBorder="1" applyAlignment="1" applyProtection="1">
      <alignment horizontal="center" vertical="center" wrapText="1"/>
      <protection locked="0"/>
    </xf>
    <xf numFmtId="3" fontId="8" fillId="15" borderId="41" xfId="1" applyNumberFormat="1" applyFont="1" applyFill="1" applyBorder="1" applyAlignment="1" applyProtection="1">
      <alignment vertical="center"/>
      <protection locked="0"/>
    </xf>
    <xf numFmtId="3" fontId="8" fillId="15" borderId="42" xfId="1" applyNumberFormat="1" applyFont="1" applyFill="1" applyBorder="1" applyAlignment="1" applyProtection="1">
      <alignment vertical="center"/>
      <protection locked="0"/>
    </xf>
    <xf numFmtId="3" fontId="8" fillId="15" borderId="43" xfId="1" applyNumberFormat="1" applyFont="1" applyFill="1" applyBorder="1" applyAlignment="1" applyProtection="1">
      <alignment vertical="center"/>
      <protection locked="0"/>
    </xf>
    <xf numFmtId="3" fontId="8" fillId="15" borderId="44" xfId="1" applyNumberFormat="1" applyFont="1" applyFill="1" applyBorder="1" applyAlignment="1" applyProtection="1">
      <alignment vertical="center"/>
      <protection locked="0"/>
    </xf>
    <xf numFmtId="3" fontId="8" fillId="15" borderId="45" xfId="1" applyNumberFormat="1" applyFont="1" applyFill="1" applyBorder="1" applyAlignment="1" applyProtection="1">
      <alignment vertical="center"/>
      <protection locked="0"/>
    </xf>
    <xf numFmtId="0" fontId="20" fillId="12" borderId="38" xfId="1" applyFont="1" applyFill="1" applyBorder="1" applyAlignment="1" applyProtection="1">
      <alignment horizontal="center" vertical="center" wrapText="1"/>
      <protection locked="0"/>
    </xf>
    <xf numFmtId="0" fontId="20" fillId="12" borderId="39" xfId="1" applyFont="1" applyFill="1" applyBorder="1" applyAlignment="1" applyProtection="1">
      <alignment horizontal="center" vertical="center" wrapText="1"/>
      <protection locked="0"/>
    </xf>
    <xf numFmtId="0" fontId="20" fillId="12" borderId="40" xfId="1" applyFont="1" applyFill="1" applyBorder="1" applyAlignment="1" applyProtection="1">
      <alignment horizontal="center" vertical="center" wrapText="1"/>
      <protection locked="0"/>
    </xf>
    <xf numFmtId="0" fontId="20" fillId="14" borderId="38" xfId="1" applyFont="1" applyFill="1" applyBorder="1" applyAlignment="1" applyProtection="1">
      <alignment horizontal="center" vertical="center" wrapText="1"/>
      <protection locked="0"/>
    </xf>
    <xf numFmtId="0" fontId="20" fillId="14" borderId="40" xfId="1" applyFont="1" applyFill="1" applyBorder="1" applyAlignment="1" applyProtection="1">
      <alignment horizontal="center" vertical="center" wrapText="1"/>
      <protection locked="0"/>
    </xf>
    <xf numFmtId="3" fontId="8" fillId="9" borderId="41" xfId="1" applyNumberFormat="1" applyFont="1" applyFill="1" applyBorder="1" applyAlignment="1" applyProtection="1">
      <alignment horizontal="center" vertical="center"/>
    </xf>
    <xf numFmtId="0" fontId="8" fillId="9" borderId="42" xfId="1" applyFont="1" applyFill="1" applyBorder="1" applyAlignment="1" applyProtection="1">
      <alignment horizontal="center" vertical="center"/>
    </xf>
    <xf numFmtId="3" fontId="8" fillId="9" borderId="43" xfId="1" applyNumberFormat="1" applyFont="1" applyFill="1" applyBorder="1" applyAlignment="1" applyProtection="1">
      <alignment horizontal="center" vertical="center"/>
    </xf>
    <xf numFmtId="0" fontId="8" fillId="9" borderId="45" xfId="1" applyFont="1" applyFill="1" applyBorder="1" applyAlignment="1" applyProtection="1">
      <alignment horizontal="center" vertical="center"/>
    </xf>
    <xf numFmtId="0" fontId="20" fillId="5" borderId="46" xfId="1" applyFont="1" applyFill="1" applyBorder="1" applyAlignment="1" applyProtection="1">
      <alignment horizontal="center" vertical="center" wrapText="1"/>
      <protection locked="0"/>
    </xf>
    <xf numFmtId="3" fontId="8" fillId="15" borderId="47" xfId="1" applyNumberFormat="1" applyFont="1" applyFill="1" applyBorder="1" applyAlignment="1" applyProtection="1">
      <alignment vertical="center"/>
      <protection locked="0"/>
    </xf>
    <xf numFmtId="0" fontId="20" fillId="5" borderId="48" xfId="1" applyNumberFormat="1" applyFont="1" applyFill="1" applyBorder="1" applyAlignment="1">
      <alignment horizontal="center" vertical="center" wrapText="1"/>
    </xf>
    <xf numFmtId="0" fontId="5" fillId="3" borderId="49" xfId="1" applyNumberFormat="1" applyFont="1" applyFill="1" applyBorder="1" applyAlignment="1">
      <alignment horizontal="center" vertical="center" wrapText="1"/>
    </xf>
    <xf numFmtId="0" fontId="5" fillId="3" borderId="50" xfId="1" applyNumberFormat="1" applyFont="1" applyFill="1" applyBorder="1" applyAlignment="1">
      <alignment horizontal="center" vertical="center" wrapText="1"/>
    </xf>
    <xf numFmtId="0" fontId="5" fillId="3" borderId="51" xfId="1" applyNumberFormat="1" applyFont="1" applyFill="1" applyBorder="1" applyAlignment="1">
      <alignment horizontal="center" vertical="center" wrapText="1"/>
    </xf>
    <xf numFmtId="0" fontId="9" fillId="15" borderId="1" xfId="1" applyFont="1" applyFill="1" applyBorder="1" applyAlignment="1">
      <alignment horizontal="center" vertical="center" wrapText="1"/>
    </xf>
    <xf numFmtId="0" fontId="5" fillId="3" borderId="36" xfId="1" applyNumberFormat="1" applyFont="1" applyFill="1" applyBorder="1" applyAlignment="1">
      <alignment horizontal="center" vertical="center" wrapText="1"/>
    </xf>
    <xf numFmtId="0" fontId="1" fillId="0" borderId="0" xfId="0" applyFont="1"/>
    <xf numFmtId="0" fontId="1" fillId="0" borderId="0" xfId="0" applyFont="1" applyAlignment="1">
      <alignment horizontal="center" vertical="center" wrapText="1"/>
    </xf>
    <xf numFmtId="0" fontId="1" fillId="0" borderId="0" xfId="0" applyFont="1" applyAlignment="1">
      <alignment wrapText="1"/>
    </xf>
    <xf numFmtId="0" fontId="40" fillId="4" borderId="27" xfId="0" applyFont="1" applyFill="1" applyBorder="1" applyAlignment="1">
      <alignment horizontal="center" vertical="center" wrapText="1"/>
    </xf>
    <xf numFmtId="0" fontId="40" fillId="4" borderId="27" xfId="0" applyFont="1" applyFill="1" applyBorder="1" applyAlignment="1">
      <alignment horizontal="center" wrapText="1"/>
    </xf>
    <xf numFmtId="0" fontId="37" fillId="0" borderId="1" xfId="0" applyFont="1" applyBorder="1" applyAlignment="1">
      <alignment vertical="center" wrapText="1"/>
    </xf>
    <xf numFmtId="0" fontId="1" fillId="0" borderId="1" xfId="0" applyFont="1" applyBorder="1"/>
    <xf numFmtId="0" fontId="37" fillId="0" borderId="1" xfId="0" applyFont="1" applyBorder="1" applyAlignment="1">
      <alignment horizontal="center" vertical="center" wrapText="1"/>
    </xf>
    <xf numFmtId="0" fontId="37" fillId="0" borderId="1" xfId="0" applyFont="1" applyBorder="1" applyAlignment="1">
      <alignment wrapText="1"/>
    </xf>
    <xf numFmtId="0" fontId="1" fillId="0" borderId="1" xfId="0" applyFont="1" applyBorder="1" applyAlignment="1">
      <alignment vertical="center"/>
    </xf>
    <xf numFmtId="0" fontId="5" fillId="3" borderId="5" xfId="1" applyNumberFormat="1" applyFont="1" applyFill="1" applyBorder="1" applyAlignment="1">
      <alignment horizontal="center" vertical="center" wrapText="1"/>
    </xf>
    <xf numFmtId="0" fontId="5" fillId="3" borderId="44" xfId="1" applyNumberFormat="1" applyFont="1" applyFill="1" applyBorder="1" applyAlignment="1">
      <alignment horizontal="center" vertical="center" wrapText="1"/>
    </xf>
    <xf numFmtId="0" fontId="37" fillId="0" borderId="0" xfId="1" applyFont="1" applyAlignment="1">
      <alignment horizontal="left" vertical="center"/>
    </xf>
    <xf numFmtId="0" fontId="41" fillId="0" borderId="0" xfId="1" applyFont="1" applyAlignment="1">
      <alignment horizontal="left" vertical="center"/>
    </xf>
    <xf numFmtId="0" fontId="22" fillId="2" borderId="1" xfId="1" applyFont="1" applyFill="1" applyBorder="1" applyAlignment="1">
      <alignment vertical="center"/>
    </xf>
    <xf numFmtId="0" fontId="22" fillId="2" borderId="1" xfId="1" applyFont="1" applyFill="1" applyBorder="1" applyAlignment="1">
      <alignment horizontal="center" vertical="center" wrapText="1"/>
    </xf>
    <xf numFmtId="0" fontId="22" fillId="2" borderId="1" xfId="1" applyFont="1" applyFill="1" applyBorder="1" applyAlignment="1">
      <alignment horizontal="left" vertical="center" wrapText="1"/>
    </xf>
    <xf numFmtId="0" fontId="22" fillId="2" borderId="1" xfId="1" applyFont="1" applyFill="1" applyBorder="1" applyAlignment="1">
      <alignment vertical="center" wrapText="1"/>
    </xf>
    <xf numFmtId="0" fontId="37" fillId="0" borderId="1" xfId="1" applyFont="1" applyFill="1" applyBorder="1" applyAlignment="1">
      <alignment vertical="center"/>
    </xf>
    <xf numFmtId="0" fontId="37" fillId="0" borderId="1" xfId="1" applyFont="1" applyFill="1" applyBorder="1" applyAlignment="1">
      <alignment vertical="center" wrapText="1"/>
    </xf>
    <xf numFmtId="0" fontId="37" fillId="0" borderId="1" xfId="1" quotePrefix="1" applyFont="1" applyFill="1" applyBorder="1" applyAlignment="1">
      <alignment horizontal="center" vertical="center"/>
    </xf>
    <xf numFmtId="0" fontId="37" fillId="0" borderId="1" xfId="1" applyFont="1" applyFill="1" applyBorder="1" applyAlignment="1">
      <alignment horizontal="left" vertical="center"/>
    </xf>
    <xf numFmtId="0" fontId="37" fillId="0" borderId="1" xfId="1" applyFont="1" applyFill="1" applyBorder="1" applyAlignment="1">
      <alignment horizontal="center" vertical="center"/>
    </xf>
    <xf numFmtId="0" fontId="37" fillId="22" borderId="1" xfId="1" applyFont="1" applyFill="1" applyBorder="1" applyAlignment="1">
      <alignment vertical="center"/>
    </xf>
    <xf numFmtId="0" fontId="37" fillId="22" borderId="1" xfId="1" applyFont="1" applyFill="1" applyBorder="1" applyAlignment="1">
      <alignment vertical="center" wrapText="1"/>
    </xf>
    <xf numFmtId="0" fontId="37" fillId="22" borderId="1" xfId="1" quotePrefix="1" applyFont="1" applyFill="1" applyBorder="1" applyAlignment="1">
      <alignment horizontal="center" vertical="center"/>
    </xf>
    <xf numFmtId="0" fontId="37" fillId="22" borderId="1" xfId="1" applyFont="1" applyFill="1" applyBorder="1" applyAlignment="1">
      <alignment horizontal="left" vertical="center"/>
    </xf>
    <xf numFmtId="0" fontId="37" fillId="22" borderId="1" xfId="1" applyFont="1" applyFill="1" applyBorder="1" applyAlignment="1">
      <alignment horizontal="center" vertical="center"/>
    </xf>
    <xf numFmtId="0" fontId="37" fillId="21" borderId="1" xfId="1" applyFont="1" applyFill="1" applyBorder="1" applyAlignment="1">
      <alignment vertical="center"/>
    </xf>
    <xf numFmtId="0" fontId="37" fillId="21" borderId="1" xfId="1" applyFont="1" applyFill="1" applyBorder="1" applyAlignment="1">
      <alignment vertical="center" wrapText="1"/>
    </xf>
    <xf numFmtId="0" fontId="37" fillId="21" borderId="1" xfId="1" quotePrefix="1" applyFont="1" applyFill="1" applyBorder="1" applyAlignment="1">
      <alignment horizontal="center" vertical="center"/>
    </xf>
    <xf numFmtId="0" fontId="37" fillId="21" borderId="1" xfId="1" applyFont="1" applyFill="1" applyBorder="1" applyAlignment="1">
      <alignment horizontal="left" vertical="center"/>
    </xf>
    <xf numFmtId="0" fontId="37" fillId="21" borderId="1" xfId="1" applyFont="1" applyFill="1" applyBorder="1" applyAlignment="1">
      <alignment horizontal="center" vertical="center"/>
    </xf>
    <xf numFmtId="0" fontId="37" fillId="22" borderId="1" xfId="1" applyFont="1" applyFill="1" applyBorder="1" applyAlignment="1">
      <alignment horizontal="left" vertical="center" wrapText="1"/>
    </xf>
    <xf numFmtId="0" fontId="42" fillId="22" borderId="1" xfId="6" applyFont="1" applyFill="1" applyBorder="1" applyAlignment="1">
      <alignment horizontal="left" vertical="center"/>
    </xf>
    <xf numFmtId="0" fontId="37" fillId="0" borderId="1" xfId="1" applyFont="1" applyFill="1" applyBorder="1" applyAlignment="1">
      <alignment horizontal="left" vertical="center" wrapText="1"/>
    </xf>
    <xf numFmtId="0" fontId="37" fillId="21" borderId="1" xfId="1" applyFont="1" applyFill="1" applyBorder="1" applyAlignment="1">
      <alignment horizontal="left" vertical="center" wrapText="1"/>
    </xf>
    <xf numFmtId="166" fontId="37" fillId="0" borderId="1" xfId="1" quotePrefix="1" applyNumberFormat="1" applyFont="1" applyFill="1" applyBorder="1" applyAlignment="1">
      <alignment horizontal="center" vertical="center"/>
    </xf>
    <xf numFmtId="0" fontId="37" fillId="0" borderId="1" xfId="1" quotePrefix="1" applyFont="1" applyFill="1" applyBorder="1" applyAlignment="1">
      <alignment horizontal="left" vertical="center"/>
    </xf>
    <xf numFmtId="0" fontId="20" fillId="8" borderId="58" xfId="1" applyFont="1" applyFill="1" applyBorder="1" applyAlignment="1" applyProtection="1">
      <alignment horizontal="center" vertical="center" wrapText="1"/>
      <protection locked="0"/>
    </xf>
    <xf numFmtId="0" fontId="20" fillId="8" borderId="9" xfId="1" applyFont="1" applyFill="1" applyBorder="1" applyAlignment="1" applyProtection="1">
      <alignment horizontal="center" vertical="center" wrapText="1"/>
      <protection locked="0"/>
    </xf>
    <xf numFmtId="3" fontId="8" fillId="9" borderId="10" xfId="1" applyNumberFormat="1" applyFont="1" applyFill="1" applyBorder="1" applyAlignment="1" applyProtection="1">
      <alignment horizontal="center" vertical="center"/>
    </xf>
    <xf numFmtId="3" fontId="8" fillId="9" borderId="11" xfId="1" applyNumberFormat="1" applyFont="1" applyFill="1" applyBorder="1" applyAlignment="1" applyProtection="1">
      <alignment horizontal="center" vertical="center"/>
    </xf>
    <xf numFmtId="3" fontId="8" fillId="9" borderId="55" xfId="1" applyNumberFormat="1" applyFont="1" applyFill="1" applyBorder="1" applyAlignment="1" applyProtection="1">
      <alignment horizontal="center" vertical="center"/>
    </xf>
    <xf numFmtId="0" fontId="4" fillId="13" borderId="18" xfId="0" applyFont="1" applyFill="1" applyBorder="1" applyAlignment="1">
      <alignment vertical="center"/>
    </xf>
    <xf numFmtId="0" fontId="4" fillId="8" borderId="56" xfId="0" applyFont="1" applyFill="1" applyBorder="1" applyAlignment="1">
      <alignment vertical="center"/>
    </xf>
    <xf numFmtId="0" fontId="4" fillId="13" borderId="56" xfId="0" applyFont="1" applyFill="1" applyBorder="1" applyAlignment="1">
      <alignment vertical="center"/>
    </xf>
    <xf numFmtId="0" fontId="4" fillId="13" borderId="59" xfId="0" applyFont="1" applyFill="1" applyBorder="1" applyAlignment="1">
      <alignment vertical="center"/>
    </xf>
    <xf numFmtId="165" fontId="8" fillId="6" borderId="1" xfId="1" applyNumberFormat="1" applyFont="1" applyFill="1" applyBorder="1" applyAlignment="1" applyProtection="1">
      <alignment vertical="center"/>
    </xf>
    <xf numFmtId="165" fontId="8" fillId="6" borderId="1" xfId="1" applyNumberFormat="1" applyFont="1" applyFill="1" applyBorder="1" applyAlignment="1" applyProtection="1">
      <alignment horizontal="right" vertical="center"/>
    </xf>
    <xf numFmtId="0" fontId="20" fillId="16" borderId="33" xfId="1" applyNumberFormat="1" applyFont="1" applyFill="1" applyBorder="1" applyAlignment="1">
      <alignment horizontal="center" vertical="center" wrapText="1"/>
    </xf>
    <xf numFmtId="0" fontId="20" fillId="16" borderId="23" xfId="1" applyNumberFormat="1" applyFont="1" applyFill="1" applyBorder="1" applyAlignment="1">
      <alignment horizontal="center" vertical="center" wrapText="1"/>
    </xf>
    <xf numFmtId="0" fontId="5" fillId="3" borderId="58" xfId="1" applyNumberFormat="1" applyFont="1" applyFill="1" applyBorder="1" applyAlignment="1">
      <alignment horizontal="center" vertical="center" wrapText="1"/>
    </xf>
    <xf numFmtId="0" fontId="5" fillId="3" borderId="10" xfId="1" applyNumberFormat="1" applyFont="1" applyFill="1" applyBorder="1" applyAlignment="1">
      <alignment horizontal="center" vertical="center" wrapText="1"/>
    </xf>
    <xf numFmtId="0" fontId="5" fillId="3" borderId="60" xfId="1" applyNumberFormat="1" applyFont="1" applyFill="1" applyBorder="1" applyAlignment="1">
      <alignment horizontal="center" vertical="center" wrapText="1"/>
    </xf>
    <xf numFmtId="0" fontId="5" fillId="3" borderId="19" xfId="1" applyNumberFormat="1" applyFont="1" applyFill="1" applyBorder="1" applyAlignment="1">
      <alignment horizontal="center" vertical="center" wrapText="1"/>
    </xf>
    <xf numFmtId="0" fontId="5" fillId="3" borderId="55" xfId="1" applyNumberFormat="1" applyFont="1" applyFill="1" applyBorder="1" applyAlignment="1">
      <alignment horizontal="center" vertical="center" wrapText="1"/>
    </xf>
    <xf numFmtId="0" fontId="5" fillId="3" borderId="34" xfId="1" applyNumberFormat="1" applyFont="1" applyFill="1" applyBorder="1" applyAlignment="1">
      <alignment horizontal="center" vertical="center" wrapText="1"/>
    </xf>
    <xf numFmtId="0" fontId="20" fillId="5" borderId="33" xfId="1" applyNumberFormat="1" applyFont="1" applyFill="1" applyBorder="1" applyAlignment="1">
      <alignment horizontal="center" vertical="center" wrapText="1"/>
    </xf>
    <xf numFmtId="0" fontId="5" fillId="22" borderId="10" xfId="1" applyNumberFormat="1" applyFont="1" applyFill="1" applyBorder="1" applyAlignment="1">
      <alignment horizontal="center" vertical="center" wrapText="1"/>
    </xf>
    <xf numFmtId="0" fontId="5" fillId="22" borderId="1" xfId="1" applyNumberFormat="1" applyFont="1" applyFill="1" applyBorder="1" applyAlignment="1">
      <alignment horizontal="center" vertical="center" wrapText="1"/>
    </xf>
    <xf numFmtId="0" fontId="4" fillId="15" borderId="35" xfId="0" applyFont="1" applyFill="1" applyBorder="1" applyProtection="1">
      <protection locked="0"/>
    </xf>
    <xf numFmtId="0" fontId="4" fillId="15" borderId="53" xfId="0" applyFont="1" applyFill="1" applyBorder="1" applyProtection="1">
      <protection locked="0"/>
    </xf>
    <xf numFmtId="0" fontId="5" fillId="3" borderId="61" xfId="1" applyNumberFormat="1" applyFont="1" applyFill="1" applyBorder="1" applyAlignment="1">
      <alignment horizontal="center" vertical="center" wrapText="1"/>
    </xf>
    <xf numFmtId="0" fontId="5" fillId="3" borderId="62" xfId="1" applyNumberFormat="1" applyFont="1" applyFill="1" applyBorder="1" applyAlignment="1">
      <alignment horizontal="center" vertical="center" wrapText="1"/>
    </xf>
    <xf numFmtId="0" fontId="6" fillId="3" borderId="61" xfId="0" applyFont="1" applyFill="1" applyBorder="1" applyAlignment="1" applyProtection="1">
      <alignment horizontal="center"/>
      <protection locked="0"/>
    </xf>
    <xf numFmtId="0" fontId="5" fillId="3" borderId="63" xfId="1" applyNumberFormat="1" applyFont="1" applyFill="1" applyBorder="1" applyAlignment="1">
      <alignment horizontal="center" vertical="center" wrapText="1"/>
    </xf>
    <xf numFmtId="0" fontId="5" fillId="3" borderId="64" xfId="1" applyNumberFormat="1" applyFont="1" applyFill="1" applyBorder="1" applyAlignment="1">
      <alignment horizontal="center" vertical="center" wrapText="1"/>
    </xf>
    <xf numFmtId="0" fontId="6" fillId="3" borderId="63" xfId="0" applyFont="1" applyFill="1" applyBorder="1" applyAlignment="1" applyProtection="1">
      <alignment horizontal="center"/>
      <protection locked="0"/>
    </xf>
    <xf numFmtId="0" fontId="5" fillId="3" borderId="65" xfId="1" applyNumberFormat="1" applyFont="1" applyFill="1" applyBorder="1" applyAlignment="1">
      <alignment horizontal="center" vertical="center" wrapText="1"/>
    </xf>
    <xf numFmtId="0" fontId="5" fillId="3" borderId="66" xfId="1" applyNumberFormat="1" applyFont="1" applyFill="1" applyBorder="1" applyAlignment="1">
      <alignment horizontal="center" vertical="center" wrapText="1"/>
    </xf>
    <xf numFmtId="0" fontId="6" fillId="3" borderId="65" xfId="0" applyFont="1" applyFill="1" applyBorder="1" applyAlignment="1" applyProtection="1">
      <alignment horizontal="center"/>
      <protection locked="0"/>
    </xf>
    <xf numFmtId="0" fontId="5" fillId="22" borderId="67" xfId="1" applyNumberFormat="1" applyFont="1" applyFill="1" applyBorder="1" applyAlignment="1">
      <alignment horizontal="center" vertical="center" wrapText="1"/>
    </xf>
    <xf numFmtId="0" fontId="5" fillId="22" borderId="68" xfId="1" applyNumberFormat="1" applyFont="1" applyFill="1" applyBorder="1" applyAlignment="1">
      <alignment horizontal="center" vertical="center" wrapText="1"/>
    </xf>
    <xf numFmtId="0" fontId="6" fillId="22" borderId="67" xfId="0" applyFont="1" applyFill="1" applyBorder="1" applyAlignment="1" applyProtection="1">
      <alignment horizontal="center"/>
      <protection locked="0"/>
    </xf>
    <xf numFmtId="0" fontId="5" fillId="22" borderId="69" xfId="1" applyNumberFormat="1" applyFont="1" applyFill="1" applyBorder="1" applyAlignment="1">
      <alignment horizontal="center" vertical="center" wrapText="1"/>
    </xf>
    <xf numFmtId="0" fontId="5" fillId="22" borderId="70" xfId="1" applyNumberFormat="1" applyFont="1" applyFill="1" applyBorder="1" applyAlignment="1">
      <alignment horizontal="center" vertical="center" wrapText="1"/>
    </xf>
    <xf numFmtId="0" fontId="6" fillId="22" borderId="69" xfId="0" applyFont="1" applyFill="1" applyBorder="1" applyAlignment="1" applyProtection="1">
      <alignment horizontal="center"/>
      <protection locked="0"/>
    </xf>
    <xf numFmtId="0" fontId="5" fillId="22" borderId="71" xfId="1" applyNumberFormat="1" applyFont="1" applyFill="1" applyBorder="1" applyAlignment="1">
      <alignment horizontal="center" vertical="center" wrapText="1"/>
    </xf>
    <xf numFmtId="0" fontId="5" fillId="22" borderId="72" xfId="1" applyNumberFormat="1" applyFont="1" applyFill="1" applyBorder="1" applyAlignment="1">
      <alignment horizontal="center" vertical="center" wrapText="1"/>
    </xf>
    <xf numFmtId="0" fontId="6" fillId="22" borderId="71" xfId="0" applyFont="1" applyFill="1" applyBorder="1" applyAlignment="1" applyProtection="1">
      <alignment horizontal="center"/>
      <protection locked="0"/>
    </xf>
    <xf numFmtId="0" fontId="8" fillId="0" borderId="0" xfId="1" applyFont="1" applyAlignment="1">
      <alignment horizontal="center" vertical="center"/>
    </xf>
    <xf numFmtId="0" fontId="44" fillId="0" borderId="0" xfId="0" applyFont="1" applyAlignment="1">
      <alignment horizontal="center" wrapText="1"/>
    </xf>
    <xf numFmtId="3" fontId="20" fillId="17" borderId="33" xfId="1" applyNumberFormat="1" applyFont="1" applyFill="1" applyBorder="1" applyAlignment="1">
      <alignment horizontal="center" vertical="center" wrapText="1"/>
    </xf>
    <xf numFmtId="3" fontId="4" fillId="0" borderId="36" xfId="0" applyNumberFormat="1" applyFont="1" applyFill="1" applyBorder="1" applyAlignment="1">
      <alignment vertical="center"/>
    </xf>
    <xf numFmtId="3" fontId="4" fillId="0" borderId="1" xfId="0" applyNumberFormat="1" applyFont="1" applyFill="1" applyBorder="1" applyAlignment="1">
      <alignment vertical="center"/>
    </xf>
    <xf numFmtId="3" fontId="4" fillId="0" borderId="44" xfId="0" applyNumberFormat="1" applyFont="1" applyFill="1" applyBorder="1" applyAlignment="1">
      <alignment vertical="center"/>
    </xf>
    <xf numFmtId="3" fontId="4" fillId="0" borderId="5" xfId="0" applyNumberFormat="1" applyFont="1" applyFill="1" applyBorder="1" applyAlignment="1">
      <alignment vertical="center"/>
    </xf>
    <xf numFmtId="3" fontId="4" fillId="0" borderId="34" xfId="0" applyNumberFormat="1" applyFont="1" applyFill="1" applyBorder="1" applyAlignment="1">
      <alignment vertical="center"/>
    </xf>
    <xf numFmtId="3" fontId="0" fillId="0" borderId="0" xfId="0" applyNumberFormat="1"/>
    <xf numFmtId="3" fontId="4" fillId="0" borderId="9" xfId="0" applyNumberFormat="1" applyFont="1" applyFill="1" applyBorder="1" applyAlignment="1">
      <alignment vertical="center"/>
    </xf>
    <xf numFmtId="3" fontId="4" fillId="0" borderId="11" xfId="0" applyNumberFormat="1" applyFont="1" applyFill="1" applyBorder="1" applyAlignment="1">
      <alignment vertical="center"/>
    </xf>
    <xf numFmtId="3" fontId="4" fillId="0" borderId="57" xfId="0" applyNumberFormat="1" applyFont="1" applyFill="1" applyBorder="1" applyAlignment="1">
      <alignment vertical="center"/>
    </xf>
    <xf numFmtId="3" fontId="4" fillId="13" borderId="4" xfId="0" applyNumberFormat="1" applyFont="1" applyFill="1" applyBorder="1" applyAlignment="1">
      <alignment vertical="center"/>
    </xf>
    <xf numFmtId="3" fontId="4" fillId="13" borderId="0" xfId="0" applyNumberFormat="1" applyFont="1" applyFill="1" applyBorder="1" applyAlignment="1">
      <alignment vertical="center"/>
    </xf>
    <xf numFmtId="3" fontId="4" fillId="13" borderId="52" xfId="0" applyNumberFormat="1" applyFont="1" applyFill="1" applyBorder="1" applyAlignment="1">
      <alignment vertical="center"/>
    </xf>
    <xf numFmtId="3" fontId="4" fillId="8" borderId="4" xfId="0" applyNumberFormat="1" applyFont="1" applyFill="1" applyBorder="1" applyAlignment="1">
      <alignment vertical="center"/>
    </xf>
    <xf numFmtId="3" fontId="4" fillId="8" borderId="0" xfId="0" applyNumberFormat="1" applyFont="1" applyFill="1" applyBorder="1" applyAlignment="1">
      <alignment vertical="center"/>
    </xf>
    <xf numFmtId="3" fontId="4" fillId="8" borderId="52" xfId="0" applyNumberFormat="1" applyFont="1" applyFill="1" applyBorder="1" applyAlignment="1">
      <alignment vertical="center"/>
    </xf>
    <xf numFmtId="3" fontId="4" fillId="13" borderId="37" xfId="0" applyNumberFormat="1" applyFont="1" applyFill="1" applyBorder="1" applyAlignment="1">
      <alignment vertical="center"/>
    </xf>
    <xf numFmtId="3" fontId="4" fillId="13" borderId="54" xfId="0" applyNumberFormat="1" applyFont="1" applyFill="1" applyBorder="1" applyAlignment="1">
      <alignment vertical="center"/>
    </xf>
    <xf numFmtId="3" fontId="4" fillId="13" borderId="26" xfId="0" applyNumberFormat="1" applyFont="1" applyFill="1" applyBorder="1" applyAlignment="1">
      <alignment vertical="center"/>
    </xf>
    <xf numFmtId="0" fontId="39" fillId="6" borderId="0" xfId="0" applyFont="1" applyFill="1" applyAlignment="1">
      <alignment horizontal="center" wrapText="1"/>
    </xf>
    <xf numFmtId="14" fontId="1" fillId="0" borderId="2" xfId="0" applyNumberFormat="1" applyFont="1" applyBorder="1" applyAlignment="1">
      <alignment horizontal="center" vertical="center"/>
    </xf>
    <xf numFmtId="14" fontId="1" fillId="0" borderId="3" xfId="0" applyNumberFormat="1" applyFont="1" applyBorder="1" applyAlignment="1">
      <alignment horizontal="center" vertical="center"/>
    </xf>
    <xf numFmtId="14" fontId="1" fillId="0" borderId="5" xfId="0" applyNumberFormat="1" applyFont="1" applyBorder="1" applyAlignment="1">
      <alignment horizontal="center" vertical="center"/>
    </xf>
    <xf numFmtId="0" fontId="37" fillId="0" borderId="2"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5" xfId="0" applyFont="1" applyBorder="1" applyAlignment="1">
      <alignment horizontal="center" vertical="center" wrapText="1"/>
    </xf>
    <xf numFmtId="0" fontId="9" fillId="2" borderId="1" xfId="1" applyFont="1" applyFill="1" applyBorder="1" applyAlignment="1">
      <alignment horizontal="left" vertical="center" wrapText="1"/>
    </xf>
    <xf numFmtId="0" fontId="8" fillId="0" borderId="0" xfId="1" applyFont="1" applyAlignment="1">
      <alignment horizontal="left" vertical="center" wrapText="1"/>
    </xf>
    <xf numFmtId="0" fontId="18" fillId="17" borderId="0" xfId="1" applyFont="1" applyFill="1" applyAlignment="1">
      <alignment horizontal="center"/>
    </xf>
    <xf numFmtId="0" fontId="9" fillId="0" borderId="1" xfId="1" applyFont="1" applyFill="1" applyBorder="1" applyAlignment="1">
      <alignment vertical="center" wrapText="1"/>
    </xf>
    <xf numFmtId="0" fontId="9" fillId="2" borderId="1" xfId="1" applyFont="1" applyFill="1" applyBorder="1" applyAlignment="1">
      <alignment vertical="center" wrapText="1"/>
    </xf>
    <xf numFmtId="0" fontId="8" fillId="0" borderId="22" xfId="1" applyFont="1" applyBorder="1" applyAlignment="1">
      <alignment horizontal="left" vertical="center" wrapText="1"/>
    </xf>
    <xf numFmtId="0" fontId="8" fillId="0" borderId="22" xfId="1" applyFont="1" applyBorder="1" applyAlignment="1">
      <alignment horizontal="left" vertical="center"/>
    </xf>
    <xf numFmtId="0" fontId="8" fillId="0" borderId="0" xfId="1" applyFont="1" applyFill="1" applyAlignment="1">
      <alignment horizontal="left" wrapText="1"/>
    </xf>
    <xf numFmtId="0" fontId="8" fillId="0" borderId="0" xfId="1" applyFont="1" applyAlignment="1">
      <alignment horizontal="left" wrapText="1"/>
    </xf>
    <xf numFmtId="0" fontId="9" fillId="7" borderId="1" xfId="1" applyFont="1" applyFill="1" applyBorder="1" applyAlignment="1">
      <alignment horizontal="center" vertical="center"/>
    </xf>
    <xf numFmtId="0" fontId="9" fillId="7" borderId="1" xfId="1" applyFont="1" applyFill="1" applyBorder="1" applyAlignment="1">
      <alignment horizontal="left" vertical="center"/>
    </xf>
    <xf numFmtId="0" fontId="9" fillId="7" borderId="1" xfId="1" applyFont="1" applyFill="1" applyBorder="1" applyAlignment="1">
      <alignment horizontal="left" vertical="center" wrapText="1"/>
    </xf>
    <xf numFmtId="0" fontId="9" fillId="2" borderId="1" xfId="1" applyFont="1" applyFill="1" applyBorder="1" applyAlignment="1">
      <alignment horizontal="center" vertical="center"/>
    </xf>
    <xf numFmtId="0" fontId="8" fillId="0" borderId="6" xfId="1" applyFont="1" applyBorder="1" applyAlignment="1">
      <alignment horizontal="left" vertical="center"/>
    </xf>
    <xf numFmtId="0" fontId="8" fillId="0" borderId="7" xfId="1" applyFont="1" applyBorder="1" applyAlignment="1">
      <alignment horizontal="left" vertical="center"/>
    </xf>
    <xf numFmtId="0" fontId="8" fillId="0" borderId="8" xfId="1" applyFont="1" applyBorder="1" applyAlignment="1">
      <alignment horizontal="left" vertical="center"/>
    </xf>
    <xf numFmtId="0" fontId="9" fillId="0" borderId="1" xfId="1" applyFont="1" applyFill="1" applyBorder="1" applyAlignment="1">
      <alignment horizontal="left" vertical="center" wrapText="1"/>
    </xf>
    <xf numFmtId="0" fontId="8" fillId="0" borderId="6" xfId="1" applyFont="1" applyFill="1" applyBorder="1" applyAlignment="1">
      <alignment horizontal="left" vertical="center" wrapText="1"/>
    </xf>
    <xf numFmtId="0" fontId="8" fillId="0" borderId="7" xfId="1" applyFont="1" applyFill="1" applyBorder="1" applyAlignment="1">
      <alignment horizontal="left" vertical="center" wrapText="1"/>
    </xf>
    <xf numFmtId="0" fontId="8" fillId="0" borderId="8" xfId="1" applyFont="1" applyFill="1" applyBorder="1" applyAlignment="1">
      <alignment horizontal="left" vertical="center" wrapText="1"/>
    </xf>
    <xf numFmtId="0" fontId="9" fillId="7" borderId="1" xfId="1" applyFont="1" applyFill="1" applyBorder="1" applyAlignment="1">
      <alignment vertical="center" wrapText="1"/>
    </xf>
    <xf numFmtId="0" fontId="8" fillId="2" borderId="6" xfId="1" applyFont="1" applyFill="1" applyBorder="1" applyAlignment="1">
      <alignment horizontal="left" vertical="center" wrapText="1"/>
    </xf>
    <xf numFmtId="0" fontId="15" fillId="2" borderId="7" xfId="1" applyFont="1" applyFill="1" applyBorder="1" applyAlignment="1">
      <alignment horizontal="left" vertical="center" wrapText="1"/>
    </xf>
    <xf numFmtId="0" fontId="15" fillId="2" borderId="8" xfId="1" applyFont="1" applyFill="1" applyBorder="1" applyAlignment="1">
      <alignment horizontal="left" vertical="center" wrapText="1"/>
    </xf>
    <xf numFmtId="0" fontId="10" fillId="11" borderId="6" xfId="0" applyFont="1" applyFill="1" applyBorder="1" applyAlignment="1">
      <alignment horizontal="left" vertical="center" wrapText="1"/>
    </xf>
    <xf numFmtId="0" fontId="10" fillId="11" borderId="7" xfId="0" applyFont="1" applyFill="1" applyBorder="1" applyAlignment="1">
      <alignment horizontal="left" vertical="center" wrapText="1"/>
    </xf>
    <xf numFmtId="0" fontId="10" fillId="11" borderId="8" xfId="0" applyFont="1" applyFill="1" applyBorder="1" applyAlignment="1">
      <alignment horizontal="left" vertical="center" wrapText="1"/>
    </xf>
    <xf numFmtId="0" fontId="10" fillId="11" borderId="6" xfId="0" applyFont="1" applyFill="1" applyBorder="1" applyAlignment="1">
      <alignment horizontal="left"/>
    </xf>
    <xf numFmtId="0" fontId="10" fillId="11" borderId="7" xfId="0" applyFont="1" applyFill="1" applyBorder="1" applyAlignment="1">
      <alignment horizontal="left"/>
    </xf>
    <xf numFmtId="0" fontId="10" fillId="11" borderId="8" xfId="0" applyFont="1" applyFill="1" applyBorder="1" applyAlignment="1">
      <alignment horizontal="left"/>
    </xf>
    <xf numFmtId="0" fontId="33" fillId="18" borderId="0" xfId="1" applyFont="1" applyFill="1" applyAlignment="1">
      <alignment horizontal="center" vertical="center"/>
    </xf>
    <xf numFmtId="0" fontId="8" fillId="0" borderId="1" xfId="1" applyFont="1" applyFill="1" applyBorder="1" applyAlignment="1">
      <alignment horizontal="left" vertical="center" wrapText="1"/>
    </xf>
    <xf numFmtId="0" fontId="15" fillId="0" borderId="1" xfId="1" applyFont="1" applyFill="1" applyBorder="1" applyAlignment="1">
      <alignment horizontal="left" vertical="center" wrapText="1"/>
    </xf>
    <xf numFmtId="0" fontId="34" fillId="19" borderId="0" xfId="1" applyFont="1" applyFill="1" applyAlignment="1">
      <alignment horizontal="center" vertical="center"/>
    </xf>
    <xf numFmtId="0" fontId="10" fillId="11" borderId="2" xfId="0" applyFont="1" applyFill="1" applyBorder="1" applyAlignment="1">
      <alignment horizontal="center" vertical="center"/>
    </xf>
    <xf numFmtId="0" fontId="10" fillId="11" borderId="5" xfId="0" applyFont="1" applyFill="1" applyBorder="1" applyAlignment="1">
      <alignment horizontal="center" vertical="center"/>
    </xf>
    <xf numFmtId="0" fontId="9" fillId="2" borderId="1" xfId="1" applyFont="1" applyFill="1" applyBorder="1" applyAlignment="1">
      <alignment horizontal="left" vertical="center"/>
    </xf>
    <xf numFmtId="0" fontId="9" fillId="7" borderId="6" xfId="1" applyFont="1" applyFill="1" applyBorder="1" applyAlignment="1">
      <alignment horizontal="left" vertical="center" wrapText="1"/>
    </xf>
    <xf numFmtId="0" fontId="9" fillId="7" borderId="7" xfId="1" applyFont="1" applyFill="1" applyBorder="1" applyAlignment="1">
      <alignment horizontal="left" vertical="center" wrapText="1"/>
    </xf>
    <xf numFmtId="0" fontId="9" fillId="7" borderId="8" xfId="1" applyFont="1" applyFill="1" applyBorder="1" applyAlignment="1">
      <alignment horizontal="left" vertical="center" wrapText="1"/>
    </xf>
    <xf numFmtId="0" fontId="10" fillId="11" borderId="6" xfId="0" applyFont="1" applyFill="1" applyBorder="1" applyAlignment="1">
      <alignment horizontal="center" vertical="center"/>
    </xf>
    <xf numFmtId="0" fontId="10" fillId="11" borderId="7" xfId="0" applyFont="1" applyFill="1" applyBorder="1" applyAlignment="1">
      <alignment horizontal="center" vertical="center"/>
    </xf>
    <xf numFmtId="0" fontId="10" fillId="11" borderId="8" xfId="0" applyFont="1" applyFill="1" applyBorder="1" applyAlignment="1">
      <alignment horizontal="center" vertical="center"/>
    </xf>
    <xf numFmtId="0" fontId="9" fillId="0" borderId="1" xfId="0" applyFont="1" applyBorder="1" applyAlignment="1">
      <alignment horizontal="left" vertical="center" wrapText="1"/>
    </xf>
    <xf numFmtId="0" fontId="9" fillId="0" borderId="1" xfId="0" applyFont="1" applyBorder="1" applyAlignment="1">
      <alignment horizontal="left" vertical="center"/>
    </xf>
    <xf numFmtId="0" fontId="9" fillId="2" borderId="1" xfId="0" applyFont="1" applyFill="1" applyBorder="1" applyAlignment="1">
      <alignment horizontal="left" vertical="center" wrapText="1"/>
    </xf>
    <xf numFmtId="0" fontId="9" fillId="2" borderId="1" xfId="0" applyFont="1" applyFill="1" applyBorder="1" applyAlignment="1">
      <alignment horizontal="left" vertical="center"/>
    </xf>
    <xf numFmtId="0" fontId="8" fillId="2" borderId="1" xfId="1" applyFont="1" applyFill="1" applyBorder="1" applyAlignment="1">
      <alignment horizontal="left" vertical="center" wrapText="1"/>
    </xf>
    <xf numFmtId="0" fontId="8" fillId="2" borderId="7" xfId="1" applyFont="1" applyFill="1" applyBorder="1" applyAlignment="1">
      <alignment horizontal="left" vertical="center" wrapText="1"/>
    </xf>
    <xf numFmtId="0" fontId="8" fillId="2" borderId="8" xfId="1" applyFont="1" applyFill="1" applyBorder="1" applyAlignment="1">
      <alignment horizontal="left" vertical="center" wrapText="1"/>
    </xf>
    <xf numFmtId="0" fontId="9" fillId="2" borderId="6" xfId="1" applyFont="1" applyFill="1" applyBorder="1" applyAlignment="1">
      <alignment horizontal="left" vertical="center" wrapText="1"/>
    </xf>
    <xf numFmtId="0" fontId="9" fillId="2" borderId="7" xfId="1" applyFont="1" applyFill="1" applyBorder="1" applyAlignment="1">
      <alignment horizontal="left" vertical="center" wrapText="1"/>
    </xf>
    <xf numFmtId="0" fontId="9" fillId="2" borderId="8" xfId="1" applyFont="1" applyFill="1" applyBorder="1" applyAlignment="1">
      <alignment horizontal="left" vertical="center" wrapText="1"/>
    </xf>
    <xf numFmtId="0" fontId="9" fillId="15" borderId="6" xfId="1" applyFont="1" applyFill="1" applyBorder="1" applyAlignment="1">
      <alignment horizontal="left" vertical="center" wrapText="1"/>
    </xf>
    <xf numFmtId="0" fontId="9" fillId="15" borderId="7" xfId="1" applyFont="1" applyFill="1" applyBorder="1" applyAlignment="1">
      <alignment horizontal="left" vertical="center" wrapText="1"/>
    </xf>
    <xf numFmtId="0" fontId="9" fillId="15" borderId="8" xfId="1" applyFont="1" applyFill="1" applyBorder="1" applyAlignment="1">
      <alignment horizontal="left" vertical="center" wrapText="1"/>
    </xf>
    <xf numFmtId="0" fontId="9" fillId="0" borderId="0" xfId="0" applyFont="1" applyAlignment="1">
      <alignment horizontal="left" vertical="center" wrapText="1"/>
    </xf>
    <xf numFmtId="0" fontId="4" fillId="0" borderId="0" xfId="0" applyFont="1" applyAlignment="1">
      <alignment horizontal="left" vertical="center" wrapText="1"/>
    </xf>
    <xf numFmtId="0" fontId="23" fillId="0" borderId="0" xfId="0" applyFont="1" applyBorder="1"/>
    <xf numFmtId="0" fontId="36" fillId="0" borderId="6" xfId="0" applyFont="1" applyBorder="1" applyAlignment="1">
      <alignment horizontal="left"/>
    </xf>
    <xf numFmtId="0" fontId="36" fillId="0" borderId="8" xfId="0" applyFont="1" applyBorder="1" applyAlignment="1">
      <alignment horizontal="left"/>
    </xf>
    <xf numFmtId="0" fontId="22" fillId="0" borderId="6" xfId="0" applyFont="1" applyBorder="1" applyAlignment="1">
      <alignment horizontal="left"/>
    </xf>
    <xf numFmtId="0" fontId="22" fillId="0" borderId="8" xfId="0" applyFont="1" applyBorder="1" applyAlignment="1">
      <alignment horizontal="left"/>
    </xf>
    <xf numFmtId="0" fontId="37" fillId="0" borderId="6" xfId="0" applyFont="1" applyBorder="1" applyAlignment="1">
      <alignment horizontal="left"/>
    </xf>
    <xf numFmtId="0" fontId="37" fillId="0" borderId="8" xfId="0" applyFont="1" applyBorder="1" applyAlignment="1">
      <alignment horizontal="left"/>
    </xf>
    <xf numFmtId="0" fontId="14" fillId="20" borderId="0" xfId="1" applyFont="1" applyFill="1" applyAlignment="1">
      <alignment horizontal="center"/>
    </xf>
    <xf numFmtId="0" fontId="3" fillId="0" borderId="0" xfId="1" applyFont="1" applyAlignment="1">
      <alignment horizontal="left" wrapText="1"/>
    </xf>
    <xf numFmtId="0" fontId="11" fillId="0" borderId="6" xfId="1" applyFont="1" applyBorder="1" applyAlignment="1">
      <alignment horizontal="left"/>
    </xf>
    <xf numFmtId="0" fontId="11" fillId="0" borderId="8" xfId="1" applyFont="1" applyBorder="1" applyAlignment="1">
      <alignment horizontal="left"/>
    </xf>
    <xf numFmtId="0" fontId="11" fillId="0" borderId="6" xfId="1" applyFont="1" applyBorder="1" applyAlignment="1">
      <alignment horizontal="left" vertical="center"/>
    </xf>
    <xf numFmtId="0" fontId="11" fillId="0" borderId="8" xfId="1" applyFont="1" applyBorder="1" applyAlignment="1">
      <alignment horizontal="left" vertical="center"/>
    </xf>
    <xf numFmtId="0" fontId="21" fillId="20" borderId="15" xfId="0" applyFont="1" applyFill="1" applyBorder="1" applyAlignment="1">
      <alignment horizontal="center"/>
    </xf>
    <xf numFmtId="0" fontId="22" fillId="3" borderId="1" xfId="0" applyFont="1" applyFill="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12" fillId="0" borderId="0" xfId="1" applyFont="1" applyBorder="1" applyAlignment="1">
      <alignment horizontal="left" vertical="top" wrapText="1"/>
    </xf>
    <xf numFmtId="0" fontId="40" fillId="19" borderId="0" xfId="1" applyFont="1" applyFill="1" applyAlignment="1">
      <alignment horizontal="center" vertical="center"/>
    </xf>
    <xf numFmtId="0" fontId="17" fillId="0" borderId="0" xfId="1" applyFont="1" applyAlignment="1">
      <alignment wrapText="1"/>
    </xf>
    <xf numFmtId="0" fontId="37" fillId="0" borderId="0" xfId="1" applyFont="1" applyAlignment="1">
      <alignment horizontal="left" vertical="center" wrapText="1"/>
    </xf>
  </cellXfs>
  <cellStyles count="11">
    <cellStyle name="Currency 2" xfId="3"/>
    <cellStyle name="Currency 2 2" xfId="9"/>
    <cellStyle name="Hyperlink" xfId="6" builtinId="8"/>
    <cellStyle name="Hyperlink 2" xfId="5"/>
    <cellStyle name="Normal" xfId="0" builtinId="0"/>
    <cellStyle name="Normal 10" xfId="10"/>
    <cellStyle name="Normal 2" xfId="1"/>
    <cellStyle name="Normal 2 2" xfId="4"/>
    <cellStyle name="Normal 2 3" xfId="7"/>
    <cellStyle name="Percent 2" xfId="2"/>
    <cellStyle name="Percent 2 2" xfId="8"/>
  </cellStyles>
  <dxfs count="50">
    <dxf>
      <font>
        <b val="0"/>
        <i val="0"/>
        <strike val="0"/>
        <condense val="0"/>
        <extend val="0"/>
        <outline val="0"/>
        <shadow val="0"/>
        <u val="none"/>
        <vertAlign val="baseline"/>
        <sz val="10"/>
        <color theme="1"/>
        <name val="Times New Roman"/>
        <scheme val="none"/>
      </font>
      <fill>
        <patternFill patternType="solid">
          <fgColor indexed="64"/>
          <bgColor theme="0"/>
        </patternFill>
      </fill>
      <alignment vertical="center" textRotation="0" indent="0" justifyLastLine="0" shrinkToFit="0" readingOrder="0"/>
      <border diagonalUp="0" diagonalDown="0">
        <left style="thin">
          <color indexed="64"/>
        </left>
        <right style="thick">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Times New Roman"/>
        <scheme val="none"/>
      </font>
      <fill>
        <patternFill patternType="solid">
          <fgColor indexed="64"/>
          <bgColor theme="0"/>
        </patternFill>
      </fill>
      <alignment vertical="center" textRotation="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Times New Roman"/>
        <scheme val="none"/>
      </font>
      <fill>
        <patternFill patternType="solid">
          <fgColor indexed="64"/>
          <bgColor theme="0"/>
        </patternFill>
      </fill>
      <alignment vertical="center" textRotation="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Times New Roman"/>
        <scheme val="none"/>
      </font>
      <fill>
        <patternFill patternType="solid">
          <fgColor indexed="64"/>
          <bgColor theme="0"/>
        </patternFill>
      </fill>
      <alignment vertical="center" textRotation="0" indent="0" justifyLastLine="0" shrinkToFit="0" readingOrder="0"/>
      <border diagonalUp="0" diagonalDown="0">
        <left style="thick">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Times New Roman"/>
        <scheme val="none"/>
      </font>
      <fill>
        <patternFill patternType="solid">
          <fgColor indexed="64"/>
          <bgColor theme="0"/>
        </patternFill>
      </fill>
      <alignment vertical="center" textRotation="0" indent="0" justifyLastLine="0" shrinkToFit="0" readingOrder="0"/>
      <border diagonalUp="0" diagonalDown="0">
        <left style="thin">
          <color indexed="64"/>
        </left>
        <right style="thick">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Times New Roman"/>
        <scheme val="none"/>
      </font>
      <numFmt numFmtId="3" formatCode="#,##0"/>
      <fill>
        <patternFill patternType="solid">
          <fgColor indexed="64"/>
          <bgColor theme="0"/>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Times New Roman"/>
        <scheme val="none"/>
      </font>
      <fill>
        <patternFill patternType="solid">
          <fgColor indexed="64"/>
          <bgColor theme="0"/>
        </patternFill>
      </fill>
      <alignment vertical="center" textRotation="0" indent="0" justifyLastLine="0" shrinkToFit="0" readingOrder="0"/>
      <border diagonalUp="0" diagonalDown="0">
        <left style="thick">
          <color indexed="64"/>
        </left>
        <right style="thin">
          <color indexed="64"/>
        </right>
        <top style="thin">
          <color indexed="64"/>
        </top>
        <bottom style="thin">
          <color indexed="64"/>
        </bottom>
        <vertical style="thin">
          <color indexed="64"/>
        </vertical>
        <horizontal style="thin">
          <color indexed="64"/>
        </horizontal>
      </border>
      <protection locked="0" hidden="0"/>
    </dxf>
    <dxf>
      <border outline="0">
        <top style="medium">
          <color indexed="64"/>
        </top>
      </border>
    </dxf>
    <dxf>
      <font>
        <b val="0"/>
        <i val="0"/>
        <strike val="0"/>
        <condense val="0"/>
        <extend val="0"/>
        <outline val="0"/>
        <shadow val="0"/>
        <u val="none"/>
        <vertAlign val="baseline"/>
        <sz val="10"/>
        <color theme="1"/>
        <name val="Times New Roman"/>
        <scheme val="none"/>
      </font>
      <fill>
        <patternFill patternType="none">
          <fgColor indexed="64"/>
          <bgColor indexed="65"/>
        </patternFill>
      </fill>
      <alignment vertical="center" textRotation="0" indent="0" justifyLastLine="0" shrinkToFit="0" readingOrder="0"/>
      <protection locked="0" hidden="0"/>
    </dxf>
    <dxf>
      <border>
        <bottom style="medium">
          <color indexed="64"/>
        </bottom>
      </border>
    </dxf>
    <dxf>
      <font>
        <b/>
        <i val="0"/>
        <strike val="0"/>
        <condense val="0"/>
        <extend val="0"/>
        <outline val="0"/>
        <shadow val="0"/>
        <u val="none"/>
        <vertAlign val="baseline"/>
        <sz val="10"/>
        <color theme="0" tint="-4.9989318521683403E-2"/>
        <name val="Times New Roman"/>
        <scheme val="none"/>
      </font>
      <fill>
        <patternFill patternType="solid">
          <fgColor indexed="64"/>
          <bgColor theme="9" tint="-0.499984740745262"/>
        </patternFill>
      </fill>
      <alignment horizontal="center" vertical="center" textRotation="0" wrapText="1" indent="0" justifyLastLine="0" shrinkToFit="0" readingOrder="0"/>
      <border diagonalUp="0" diagonalDown="0">
        <left style="medium">
          <color auto="1"/>
        </left>
        <right style="medium">
          <color auto="1"/>
        </right>
        <top/>
        <bottom/>
        <vertical style="medium">
          <color auto="1"/>
        </vertical>
        <horizontal/>
      </border>
      <protection locked="0" hidden="0"/>
    </dxf>
    <dxf>
      <fill>
        <patternFill>
          <bgColor theme="9" tint="0.59996337778862885"/>
        </patternFill>
      </fill>
    </dxf>
    <dxf>
      <font>
        <b val="0"/>
        <i val="0"/>
        <strike val="0"/>
        <condense val="0"/>
        <extend val="0"/>
        <outline val="0"/>
        <shadow val="0"/>
        <u val="none"/>
        <vertAlign val="baseline"/>
        <sz val="10"/>
        <color theme="1"/>
        <name val="Times New Roman"/>
        <scheme val="none"/>
      </font>
      <numFmt numFmtId="164" formatCode="&quot;$&quot;#,##0"/>
      <fill>
        <patternFill patternType="solid">
          <fgColor indexed="64"/>
          <bgColor theme="0"/>
        </patternFill>
      </fill>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0"/>
        <color theme="1"/>
        <name val="Times New Roman"/>
        <scheme val="none"/>
      </font>
      <numFmt numFmtId="3" formatCode="#,##0"/>
      <fill>
        <patternFill patternType="solid">
          <fgColor indexed="64"/>
          <bgColor theme="0"/>
        </patternFill>
      </fill>
      <border diagonalUp="0" diagonalDown="0" outline="0">
        <left/>
        <right style="thin">
          <color indexed="64"/>
        </right>
        <top style="thin">
          <color indexed="64"/>
        </top>
        <bottom style="thin">
          <color indexed="64"/>
        </bottom>
      </border>
      <protection locked="0" hidden="0"/>
    </dxf>
    <dxf>
      <border outline="0">
        <left style="medium">
          <color indexed="64"/>
        </left>
        <top style="medium">
          <color indexed="64"/>
        </top>
        <bottom style="medium">
          <color indexed="64"/>
        </bottom>
      </border>
    </dxf>
    <dxf>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9"/>
        <color auto="1"/>
        <name val="Times New Roman"/>
        <scheme val="none"/>
      </font>
      <fill>
        <patternFill patternType="solid">
          <fgColor indexed="64"/>
          <bgColor theme="4" tint="0.59999389629810485"/>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0" hidden="0"/>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ont>
        <b val="0"/>
        <i val="0"/>
        <strike val="0"/>
        <condense val="0"/>
        <extend val="0"/>
        <outline val="0"/>
        <shadow val="0"/>
        <u val="none"/>
        <vertAlign val="baseline"/>
        <sz val="10"/>
        <color theme="1"/>
        <name val="Times New Roman"/>
        <scheme val="none"/>
      </font>
      <numFmt numFmtId="3" formatCode="#,##0"/>
      <fill>
        <patternFill patternType="solid">
          <fgColor indexed="64"/>
          <bgColor theme="0"/>
        </patternFill>
      </fill>
      <alignment horizontal="general" vertical="center" textRotation="0" wrapText="0" indent="0" justifyLastLine="0" shrinkToFit="0" readingOrder="0"/>
      <border diagonalUp="0" diagonalDown="0" outline="0">
        <left/>
        <right/>
        <top style="thin">
          <color indexed="64"/>
        </top>
        <bottom style="thin">
          <color indexed="64"/>
        </bottom>
      </border>
      <protection locked="0" hidden="0"/>
    </dxf>
    <dxf>
      <font>
        <b val="0"/>
        <i val="0"/>
        <strike val="0"/>
        <condense val="0"/>
        <extend val="0"/>
        <outline val="0"/>
        <shadow val="0"/>
        <u val="none"/>
        <vertAlign val="baseline"/>
        <sz val="10"/>
        <color theme="1"/>
        <name val="Times New Roman"/>
        <scheme val="none"/>
      </font>
      <numFmt numFmtId="3" formatCode="#,##0"/>
      <fill>
        <patternFill patternType="solid">
          <fgColor indexed="64"/>
          <bgColor theme="0"/>
        </patternFill>
      </fill>
      <alignment horizontal="general" vertical="center" textRotation="0" wrapText="0" indent="0" justifyLastLine="0" shrinkToFit="0" readingOrder="0"/>
      <border diagonalUp="0" diagonalDown="0" outline="0">
        <left style="medium">
          <color indexed="64"/>
        </left>
        <right style="thin">
          <color indexed="64"/>
        </right>
        <top style="medium">
          <color auto="1"/>
        </top>
        <bottom style="medium">
          <color auto="1"/>
        </bottom>
      </border>
      <protection locked="0" hidden="0"/>
    </dxf>
    <dxf>
      <font>
        <b val="0"/>
        <i val="0"/>
        <strike val="0"/>
        <condense val="0"/>
        <extend val="0"/>
        <outline val="0"/>
        <shadow val="0"/>
        <u val="none"/>
        <vertAlign val="baseline"/>
        <sz val="10"/>
        <color auto="1"/>
        <name val="Times New Roman"/>
        <scheme val="none"/>
      </font>
      <fill>
        <patternFill patternType="solid">
          <fgColor indexed="64"/>
          <bgColor theme="4" tint="0.79998168889431442"/>
        </patternFill>
      </fill>
      <alignment horizontal="general" vertical="center" textRotation="0" wrapText="0" indent="0" justifyLastLine="0" shrinkToFit="0" readingOrder="0"/>
      <border diagonalUp="0" diagonalDown="0" outline="0">
        <left style="thin">
          <color indexed="64"/>
        </left>
        <right style="medium">
          <color indexed="64"/>
        </right>
        <top style="thin">
          <color indexed="64"/>
        </top>
        <bottom style="thin">
          <color indexed="64"/>
        </bottom>
      </border>
    </dxf>
    <dxf>
      <font>
        <b val="0"/>
        <i val="0"/>
        <strike val="0"/>
        <condense val="0"/>
        <extend val="0"/>
        <outline val="0"/>
        <shadow val="0"/>
        <u val="none"/>
        <vertAlign val="baseline"/>
        <sz val="10"/>
        <color auto="1"/>
        <name val="Times New Roman"/>
        <scheme val="none"/>
      </font>
      <fill>
        <patternFill patternType="solid">
          <fgColor indexed="64"/>
          <bgColor theme="4"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right style="medium">
          <color indexed="64"/>
        </right>
        <top style="medium">
          <color indexed="64"/>
        </top>
        <bottom style="medium">
          <color indexed="64"/>
        </bottom>
      </border>
    </dxf>
    <dxf>
      <border outline="0">
        <bottom style="medium">
          <color indexed="64"/>
        </bottom>
      </border>
    </dxf>
    <dxf>
      <font>
        <b/>
        <i val="0"/>
        <strike val="0"/>
        <condense val="0"/>
        <extend val="0"/>
        <outline val="0"/>
        <shadow val="0"/>
        <u val="none"/>
        <vertAlign val="baseline"/>
        <sz val="10"/>
        <color auto="1"/>
        <name val="Times New Roman"/>
        <scheme val="none"/>
      </font>
      <fill>
        <patternFill patternType="solid">
          <fgColor indexed="64"/>
          <bgColor theme="4" tint="0.59999389629810485"/>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fill>
        <patternFill>
          <bgColor theme="9" tint="0.59996337778862885"/>
        </patternFill>
      </fill>
    </dxf>
  </dxfs>
  <tableStyles count="0" defaultTableStyle="TableStyleMedium2" defaultPivotStyle="PivotStyleLight16"/>
  <colors>
    <mruColors>
      <color rgb="FF9966FF"/>
      <color rgb="FFCC99FF"/>
      <color rgb="FFFFCCCC"/>
      <color rgb="FFFF99FF"/>
      <color rgb="FFCCFF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ables/table1.xml><?xml version="1.0" encoding="utf-8"?>
<table xmlns="http://schemas.openxmlformats.org/spreadsheetml/2006/main" id="2" name="TotalClaims" displayName="TotalClaims" ref="A1:D7" totalsRowShown="0" headerRowDxfId="48" headerRowBorderDxfId="47" tableBorderDxfId="46" headerRowCellStyle="Normal 2">
  <tableColumns count="4">
    <tableColumn id="1" name="Item" dataDxfId="45" dataCellStyle="Normal 2"/>
    <tableColumn id="2" name="Description" dataDxfId="44" dataCellStyle="Normal 2"/>
    <tableColumn id="4" name="Counts at Header Level" dataDxfId="43" dataCellStyle="Normal 2"/>
    <tableColumn id="7" name="Counts at Line Level" dataDxfId="42" dataCellStyle="Normal 2"/>
  </tableColumns>
  <tableStyleInfo name="TableStyleLight2" showFirstColumn="0" showLastColumn="0" showRowStripes="1" showColumnStripes="0"/>
</table>
</file>

<file path=xl/tables/table2.xml><?xml version="1.0" encoding="utf-8"?>
<table xmlns="http://schemas.openxmlformats.org/spreadsheetml/2006/main" id="3" name="Table3" displayName="Table3" ref="D1:E131" totalsRowShown="0" headerRowDxfId="17" dataDxfId="15" headerRowBorderDxfId="16" tableBorderDxfId="14">
  <tableColumns count="2">
    <tableColumn id="1" name="Total numbers of claims adjudicated" dataDxfId="13"/>
    <tableColumn id="2" name="Total number of claims denied" dataDxfId="12"/>
  </tableColumns>
  <tableStyleInfo name="TableStyleLight2" showFirstColumn="0" showLastColumn="0" showRowStripes="1" showColumnStripes="0"/>
</table>
</file>

<file path=xl/tables/table3.xml><?xml version="1.0" encoding="utf-8"?>
<table xmlns="http://schemas.openxmlformats.org/spreadsheetml/2006/main" id="5" name="Table5" displayName="Table5" ref="B1:H5" totalsRowShown="0" headerRowDxfId="10" dataDxfId="8" headerRowBorderDxfId="9" tableBorderDxfId="7" headerRowCellStyle="Normal 2" dataCellStyle="Normal 2">
  <tableColumns count="7">
    <tableColumn id="1" name="Total Submitted" dataDxfId="6" dataCellStyle="Normal 2"/>
    <tableColumn id="3" name="Total Rejected" dataDxfId="5" dataCellStyle="Normal 2"/>
    <tableColumn id="2" name="Total Accepted" dataDxfId="4" dataCellStyle="Normal 2"/>
    <tableColumn id="4" name="Accepted in 0-30 Calendar Days" dataDxfId="3" dataCellStyle="Normal 2"/>
    <tableColumn id="5" name="Accepted in 31-60 Calendar Days" dataDxfId="2" dataCellStyle="Normal 2"/>
    <tableColumn id="6" name="Accepted in 61-90 Calendar Days" dataDxfId="1" dataCellStyle="Normal 2"/>
    <tableColumn id="7" name="Accepted in &gt; 90 Calendar Days" dataDxfId="0" dataCellStyle="Normal 2"/>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hyperlink" Target="https://ldh.la.gov/assets/medicaid/MCE_System_Companion_Guide/Tables/SCG_MCE_Tables.xlsx" TargetMode="External"/><Relationship Id="rId2" Type="http://schemas.openxmlformats.org/officeDocument/2006/relationships/hyperlink" Target="http://ldh.la.gov/assets/docs/BayouHealth/CompanionGuides/MCO_SCG.pdf" TargetMode="External"/><Relationship Id="rId1" Type="http://schemas.openxmlformats.org/officeDocument/2006/relationships/hyperlink" Target="https://ldh.la.gov/assets/medicaid/MCE_System_Companion_Guide/Behavioral_Health_and_Dental/Behavioral_Health_Provider_Types_and_Specialties_Grid.xlsx" TargetMode="External"/><Relationship Id="rId4"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39"/>
  <sheetViews>
    <sheetView tabSelected="1" workbookViewId="0">
      <selection sqref="A1:D1"/>
    </sheetView>
  </sheetViews>
  <sheetFormatPr defaultColWidth="8.7109375" defaultRowHeight="15" x14ac:dyDescent="0.25"/>
  <cols>
    <col min="1" max="1" width="13.85546875" style="139" customWidth="1"/>
    <col min="2" max="2" width="18.5703125" style="140" customWidth="1"/>
    <col min="3" max="3" width="6.5703125" style="140" customWidth="1"/>
    <col min="4" max="4" width="97" style="141" customWidth="1"/>
    <col min="5" max="16384" width="8.7109375" style="139"/>
  </cols>
  <sheetData>
    <row r="1" spans="1:4" ht="14.45" customHeight="1" x14ac:dyDescent="0.25">
      <c r="A1" s="241" t="s">
        <v>299</v>
      </c>
      <c r="B1" s="241"/>
      <c r="C1" s="241"/>
      <c r="D1" s="241"/>
    </row>
    <row r="2" spans="1:4" ht="15.75" thickBot="1" x14ac:dyDescent="0.3"/>
    <row r="3" spans="1:4" ht="25.5" x14ac:dyDescent="0.25">
      <c r="A3" s="142" t="s">
        <v>267</v>
      </c>
      <c r="B3" s="142" t="s">
        <v>268</v>
      </c>
      <c r="C3" s="142" t="s">
        <v>80</v>
      </c>
      <c r="D3" s="143" t="s">
        <v>6</v>
      </c>
    </row>
    <row r="4" spans="1:4" ht="26.1" customHeight="1" x14ac:dyDescent="0.25">
      <c r="A4" s="242">
        <v>45244</v>
      </c>
      <c r="B4" s="245" t="s">
        <v>271</v>
      </c>
      <c r="C4" s="146">
        <v>1</v>
      </c>
      <c r="D4" s="144" t="s">
        <v>272</v>
      </c>
    </row>
    <row r="5" spans="1:4" x14ac:dyDescent="0.25">
      <c r="A5" s="243"/>
      <c r="B5" s="246"/>
      <c r="C5" s="146">
        <v>2</v>
      </c>
      <c r="D5" s="144" t="s">
        <v>266</v>
      </c>
    </row>
    <row r="6" spans="1:4" ht="38.25" x14ac:dyDescent="0.25">
      <c r="A6" s="243"/>
      <c r="B6" s="246"/>
      <c r="C6" s="146">
        <v>3</v>
      </c>
      <c r="D6" s="144" t="s">
        <v>273</v>
      </c>
    </row>
    <row r="7" spans="1:4" x14ac:dyDescent="0.25">
      <c r="A7" s="243"/>
      <c r="B7" s="246"/>
      <c r="C7" s="146">
        <v>4</v>
      </c>
      <c r="D7" s="144" t="s">
        <v>274</v>
      </c>
    </row>
    <row r="8" spans="1:4" x14ac:dyDescent="0.25">
      <c r="A8" s="243"/>
      <c r="B8" s="246"/>
      <c r="C8" s="146">
        <v>5</v>
      </c>
      <c r="D8" s="144" t="s">
        <v>288</v>
      </c>
    </row>
    <row r="9" spans="1:4" x14ac:dyDescent="0.25">
      <c r="A9" s="243"/>
      <c r="B9" s="246"/>
      <c r="C9" s="146">
        <v>6</v>
      </c>
      <c r="D9" s="144" t="s">
        <v>64</v>
      </c>
    </row>
    <row r="10" spans="1:4" x14ac:dyDescent="0.25">
      <c r="A10" s="243"/>
      <c r="B10" s="246"/>
      <c r="C10" s="146">
        <v>7</v>
      </c>
      <c r="D10" s="144" t="s">
        <v>65</v>
      </c>
    </row>
    <row r="11" spans="1:4" x14ac:dyDescent="0.25">
      <c r="A11" s="243"/>
      <c r="B11" s="246"/>
      <c r="C11" s="146">
        <v>8</v>
      </c>
      <c r="D11" s="144" t="s">
        <v>298</v>
      </c>
    </row>
    <row r="12" spans="1:4" x14ac:dyDescent="0.25">
      <c r="A12" s="243"/>
      <c r="B12" s="246"/>
      <c r="C12" s="146">
        <v>9</v>
      </c>
      <c r="D12" s="144" t="s">
        <v>83</v>
      </c>
    </row>
    <row r="13" spans="1:4" ht="25.5" x14ac:dyDescent="0.25">
      <c r="A13" s="244"/>
      <c r="B13" s="247"/>
      <c r="C13" s="146">
        <v>10</v>
      </c>
      <c r="D13" s="144" t="s">
        <v>269</v>
      </c>
    </row>
    <row r="14" spans="1:4" x14ac:dyDescent="0.25">
      <c r="A14" s="148"/>
      <c r="B14" s="144"/>
      <c r="C14" s="144"/>
      <c r="D14" s="147"/>
    </row>
    <row r="15" spans="1:4" x14ac:dyDescent="0.25">
      <c r="A15" s="145"/>
      <c r="B15" s="146"/>
      <c r="C15" s="146"/>
      <c r="D15" s="147"/>
    </row>
    <row r="16" spans="1:4" x14ac:dyDescent="0.25">
      <c r="A16" s="145"/>
      <c r="B16" s="146"/>
      <c r="C16" s="146"/>
      <c r="D16" s="147"/>
    </row>
    <row r="17" spans="2:4" x14ac:dyDescent="0.25">
      <c r="B17" s="139"/>
      <c r="C17" s="139"/>
      <c r="D17" s="139"/>
    </row>
    <row r="18" spans="2:4" x14ac:dyDescent="0.25">
      <c r="B18" s="139"/>
      <c r="C18" s="139"/>
      <c r="D18" s="139"/>
    </row>
    <row r="19" spans="2:4" x14ac:dyDescent="0.25">
      <c r="B19" s="139"/>
      <c r="C19" s="139"/>
      <c r="D19" s="139"/>
    </row>
    <row r="20" spans="2:4" x14ac:dyDescent="0.25">
      <c r="B20" s="139"/>
      <c r="C20" s="139"/>
      <c r="D20" s="139"/>
    </row>
    <row r="21" spans="2:4" x14ac:dyDescent="0.25">
      <c r="B21" s="139"/>
      <c r="C21" s="139"/>
      <c r="D21" s="139"/>
    </row>
    <row r="22" spans="2:4" x14ac:dyDescent="0.25">
      <c r="B22" s="139"/>
      <c r="C22" s="139"/>
      <c r="D22" s="139"/>
    </row>
    <row r="23" spans="2:4" x14ac:dyDescent="0.25">
      <c r="B23" s="139"/>
      <c r="C23" s="139"/>
      <c r="D23" s="139"/>
    </row>
    <row r="24" spans="2:4" x14ac:dyDescent="0.25">
      <c r="B24" s="139"/>
      <c r="C24" s="139"/>
      <c r="D24" s="139"/>
    </row>
    <row r="25" spans="2:4" x14ac:dyDescent="0.25">
      <c r="B25" s="139"/>
      <c r="C25" s="139"/>
      <c r="D25" s="139"/>
    </row>
    <row r="26" spans="2:4" x14ac:dyDescent="0.25">
      <c r="B26" s="139"/>
      <c r="C26" s="139"/>
      <c r="D26" s="139"/>
    </row>
    <row r="27" spans="2:4" x14ac:dyDescent="0.25">
      <c r="B27" s="139"/>
      <c r="C27" s="139"/>
      <c r="D27" s="139"/>
    </row>
    <row r="28" spans="2:4" x14ac:dyDescent="0.25">
      <c r="B28" s="139"/>
      <c r="C28" s="139"/>
      <c r="D28" s="139"/>
    </row>
    <row r="29" spans="2:4" x14ac:dyDescent="0.25">
      <c r="B29" s="139"/>
      <c r="C29" s="139"/>
      <c r="D29" s="139"/>
    </row>
    <row r="30" spans="2:4" x14ac:dyDescent="0.25">
      <c r="B30" s="139"/>
      <c r="C30" s="139"/>
      <c r="D30" s="139"/>
    </row>
    <row r="31" spans="2:4" x14ac:dyDescent="0.25">
      <c r="B31" s="139"/>
      <c r="C31" s="139"/>
      <c r="D31" s="139"/>
    </row>
    <row r="32" spans="2:4" x14ac:dyDescent="0.25">
      <c r="B32" s="139"/>
      <c r="C32" s="139"/>
      <c r="D32" s="139"/>
    </row>
    <row r="33" spans="2:4" x14ac:dyDescent="0.25">
      <c r="B33" s="139"/>
      <c r="C33" s="139"/>
      <c r="D33" s="139"/>
    </row>
    <row r="34" spans="2:4" x14ac:dyDescent="0.25">
      <c r="B34" s="139"/>
      <c r="C34" s="139"/>
      <c r="D34" s="139"/>
    </row>
    <row r="35" spans="2:4" x14ac:dyDescent="0.25">
      <c r="B35" s="139"/>
      <c r="C35" s="139"/>
      <c r="D35" s="139"/>
    </row>
    <row r="36" spans="2:4" x14ac:dyDescent="0.25">
      <c r="B36" s="139"/>
      <c r="C36" s="139"/>
      <c r="D36" s="139"/>
    </row>
    <row r="37" spans="2:4" x14ac:dyDescent="0.25">
      <c r="B37" s="139"/>
      <c r="C37" s="139"/>
      <c r="D37" s="139"/>
    </row>
    <row r="38" spans="2:4" x14ac:dyDescent="0.25">
      <c r="B38" s="139"/>
      <c r="C38" s="139"/>
      <c r="D38" s="139"/>
    </row>
    <row r="39" spans="2:4" x14ac:dyDescent="0.25">
      <c r="B39" s="139"/>
      <c r="C39" s="139"/>
      <c r="D39" s="139"/>
    </row>
  </sheetData>
  <mergeCells count="3">
    <mergeCell ref="A1:D1"/>
    <mergeCell ref="A4:A13"/>
    <mergeCell ref="B4:B13"/>
  </mergeCells>
  <pageMargins left="0.7" right="0.52"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G81"/>
  <sheetViews>
    <sheetView zoomScale="108" zoomScaleNormal="108" workbookViewId="0">
      <selection activeCell="G45" sqref="G45"/>
    </sheetView>
  </sheetViews>
  <sheetFormatPr defaultColWidth="8.85546875" defaultRowHeight="12.75" x14ac:dyDescent="0.2"/>
  <cols>
    <col min="1" max="1" width="30.5703125" style="3" customWidth="1"/>
    <col min="2" max="2" width="22.28515625" style="3" customWidth="1"/>
    <col min="3" max="3" width="16.5703125" style="3" customWidth="1"/>
    <col min="4" max="4" width="18" style="8" customWidth="1"/>
    <col min="5" max="5" width="18.28515625" style="3" customWidth="1"/>
    <col min="6" max="6" width="21.7109375" style="3" customWidth="1"/>
    <col min="7" max="7" width="79.140625" style="3" customWidth="1"/>
    <col min="8" max="16384" width="8.85546875" style="3"/>
  </cols>
  <sheetData>
    <row r="1" spans="1:7" ht="39.75" customHeight="1" x14ac:dyDescent="0.2">
      <c r="A1" s="278" t="s">
        <v>49</v>
      </c>
      <c r="B1" s="278"/>
      <c r="C1" s="278"/>
      <c r="D1" s="278"/>
      <c r="E1" s="278"/>
      <c r="F1" s="278"/>
    </row>
    <row r="3" spans="1:7" ht="15" customHeight="1" x14ac:dyDescent="0.2">
      <c r="A3" s="281" t="s">
        <v>78</v>
      </c>
      <c r="B3" s="281"/>
      <c r="C3" s="281"/>
      <c r="D3" s="281"/>
      <c r="E3" s="281"/>
      <c r="F3" s="281"/>
    </row>
    <row r="4" spans="1:7" ht="5.25" customHeight="1" x14ac:dyDescent="0.2"/>
    <row r="5" spans="1:7" ht="123.95" customHeight="1" x14ac:dyDescent="0.2">
      <c r="A5" s="249" t="s">
        <v>270</v>
      </c>
      <c r="B5" s="249"/>
      <c r="C5" s="249"/>
      <c r="D5" s="249"/>
      <c r="E5" s="249"/>
      <c r="F5" s="249"/>
    </row>
    <row r="6" spans="1:7" x14ac:dyDescent="0.2">
      <c r="A6" s="34"/>
      <c r="B6" s="34"/>
      <c r="C6" s="34"/>
      <c r="D6" s="34"/>
      <c r="E6" s="34"/>
      <c r="F6" s="34"/>
    </row>
    <row r="7" spans="1:7" ht="14.25" x14ac:dyDescent="0.2">
      <c r="A7" s="281" t="s">
        <v>79</v>
      </c>
      <c r="B7" s="281"/>
      <c r="C7" s="281"/>
      <c r="D7" s="281"/>
      <c r="E7" s="281"/>
      <c r="F7" s="281"/>
    </row>
    <row r="8" spans="1:7" x14ac:dyDescent="0.2">
      <c r="A8" s="34"/>
      <c r="B8" s="34"/>
      <c r="C8" s="34"/>
      <c r="D8" s="34"/>
      <c r="E8" s="34"/>
      <c r="F8" s="34"/>
    </row>
    <row r="9" spans="1:7" ht="60.75" customHeight="1" x14ac:dyDescent="0.2">
      <c r="A9" s="249" t="s">
        <v>290</v>
      </c>
      <c r="B9" s="249"/>
      <c r="C9" s="249"/>
      <c r="D9" s="249"/>
      <c r="E9" s="249"/>
      <c r="F9" s="249"/>
    </row>
    <row r="10" spans="1:7" x14ac:dyDescent="0.2">
      <c r="A10" s="34"/>
      <c r="B10" s="288" t="s">
        <v>138</v>
      </c>
      <c r="C10" s="289"/>
      <c r="D10" s="290"/>
      <c r="E10" s="282" t="s">
        <v>121</v>
      </c>
      <c r="G10" s="34"/>
    </row>
    <row r="11" spans="1:7" x14ac:dyDescent="0.2">
      <c r="A11" s="34"/>
      <c r="B11" s="41" t="s">
        <v>157</v>
      </c>
      <c r="C11" s="41" t="s">
        <v>136</v>
      </c>
      <c r="D11" s="41" t="s">
        <v>137</v>
      </c>
      <c r="E11" s="283"/>
      <c r="G11" s="34"/>
    </row>
    <row r="12" spans="1:7" x14ac:dyDescent="0.2">
      <c r="A12" s="34"/>
      <c r="B12" s="36" t="s">
        <v>122</v>
      </c>
      <c r="C12" s="36">
        <v>43831</v>
      </c>
      <c r="D12" s="36">
        <v>43555</v>
      </c>
      <c r="E12" s="36">
        <v>44316</v>
      </c>
      <c r="G12" s="34"/>
    </row>
    <row r="13" spans="1:7" x14ac:dyDescent="0.2">
      <c r="A13" s="34"/>
      <c r="B13" s="37" t="s">
        <v>123</v>
      </c>
      <c r="C13" s="37">
        <v>43556</v>
      </c>
      <c r="D13" s="37">
        <v>43646</v>
      </c>
      <c r="E13" s="37">
        <v>44407</v>
      </c>
      <c r="G13" s="34"/>
    </row>
    <row r="14" spans="1:7" x14ac:dyDescent="0.2">
      <c r="A14" s="34"/>
      <c r="B14" s="36" t="s">
        <v>124</v>
      </c>
      <c r="C14" s="36">
        <v>43647</v>
      </c>
      <c r="D14" s="36">
        <v>43738</v>
      </c>
      <c r="E14" s="36">
        <v>44499</v>
      </c>
      <c r="G14" s="34" t="s">
        <v>0</v>
      </c>
    </row>
    <row r="15" spans="1:7" x14ac:dyDescent="0.2">
      <c r="A15" s="34"/>
      <c r="B15" s="52" t="s">
        <v>125</v>
      </c>
      <c r="C15" s="52">
        <v>43739</v>
      </c>
      <c r="D15" s="52">
        <v>43830</v>
      </c>
      <c r="E15" s="52">
        <v>44226</v>
      </c>
      <c r="G15" s="34"/>
    </row>
    <row r="16" spans="1:7" x14ac:dyDescent="0.2">
      <c r="A16" s="34"/>
      <c r="B16" s="34"/>
      <c r="C16" s="34"/>
      <c r="D16" s="34"/>
      <c r="E16" s="34"/>
      <c r="F16" s="34"/>
    </row>
    <row r="17" spans="1:7" ht="12.75" customHeight="1" x14ac:dyDescent="0.2">
      <c r="A17" s="281" t="s">
        <v>160</v>
      </c>
      <c r="B17" s="281"/>
      <c r="C17" s="281"/>
      <c r="D17" s="281"/>
      <c r="E17" s="281"/>
      <c r="F17" s="281"/>
    </row>
    <row r="18" spans="1:7" x14ac:dyDescent="0.2">
      <c r="A18" s="31"/>
      <c r="B18" s="32"/>
      <c r="C18" s="32"/>
      <c r="D18" s="32"/>
      <c r="E18" s="32"/>
      <c r="F18" s="32"/>
    </row>
    <row r="19" spans="1:7" ht="25.5" customHeight="1" x14ac:dyDescent="0.2">
      <c r="A19" s="93" t="s">
        <v>5</v>
      </c>
      <c r="B19" s="285" t="s">
        <v>197</v>
      </c>
      <c r="C19" s="286"/>
      <c r="D19" s="286"/>
      <c r="E19" s="286"/>
      <c r="F19" s="287"/>
    </row>
    <row r="20" spans="1:7" ht="32.25" customHeight="1" x14ac:dyDescent="0.2">
      <c r="A20" s="94" t="s">
        <v>166</v>
      </c>
      <c r="B20" s="298" t="s">
        <v>172</v>
      </c>
      <c r="C20" s="299"/>
      <c r="D20" s="299"/>
      <c r="E20" s="299"/>
      <c r="F20" s="300"/>
    </row>
    <row r="21" spans="1:7" ht="47.1" customHeight="1" x14ac:dyDescent="0.2">
      <c r="A21" s="104" t="s">
        <v>224</v>
      </c>
      <c r="B21" s="285" t="s">
        <v>256</v>
      </c>
      <c r="C21" s="286"/>
      <c r="D21" s="286"/>
      <c r="E21" s="286"/>
      <c r="F21" s="287"/>
    </row>
    <row r="22" spans="1:7" ht="29.1" customHeight="1" x14ac:dyDescent="0.2">
      <c r="A22" s="105" t="s">
        <v>165</v>
      </c>
      <c r="B22" s="298" t="s">
        <v>188</v>
      </c>
      <c r="C22" s="299"/>
      <c r="D22" s="299"/>
      <c r="E22" s="299"/>
      <c r="F22" s="300"/>
    </row>
    <row r="23" spans="1:7" ht="15.95" customHeight="1" x14ac:dyDescent="0.2">
      <c r="A23" s="257" t="s">
        <v>163</v>
      </c>
      <c r="B23" s="102" t="s">
        <v>179</v>
      </c>
      <c r="C23" s="258" t="s">
        <v>180</v>
      </c>
      <c r="D23" s="258"/>
      <c r="E23" s="258"/>
      <c r="F23" s="258"/>
    </row>
    <row r="24" spans="1:7" ht="36.75" customHeight="1" x14ac:dyDescent="0.2">
      <c r="A24" s="257"/>
      <c r="B24" s="95" t="s">
        <v>181</v>
      </c>
      <c r="C24" s="259" t="s">
        <v>182</v>
      </c>
      <c r="D24" s="259"/>
      <c r="E24" s="259"/>
      <c r="F24" s="259"/>
    </row>
    <row r="25" spans="1:7" ht="15.95" customHeight="1" x14ac:dyDescent="0.2">
      <c r="A25" s="257"/>
      <c r="B25" s="102" t="s">
        <v>183</v>
      </c>
      <c r="C25" s="259" t="s">
        <v>184</v>
      </c>
      <c r="D25" s="259"/>
      <c r="E25" s="259"/>
      <c r="F25" s="259"/>
    </row>
    <row r="26" spans="1:7" customFormat="1" ht="24.6" customHeight="1" x14ac:dyDescent="0.25">
      <c r="A26" s="260" t="s">
        <v>164</v>
      </c>
      <c r="B26" s="101" t="s">
        <v>179</v>
      </c>
      <c r="C26" s="284" t="s">
        <v>185</v>
      </c>
      <c r="D26" s="284"/>
      <c r="E26" s="284"/>
      <c r="F26" s="284"/>
    </row>
    <row r="27" spans="1:7" ht="24.6" customHeight="1" x14ac:dyDescent="0.2">
      <c r="A27" s="260"/>
      <c r="B27" s="103" t="s">
        <v>181</v>
      </c>
      <c r="C27" s="284" t="s">
        <v>186</v>
      </c>
      <c r="D27" s="284"/>
      <c r="E27" s="284"/>
      <c r="F27" s="284"/>
    </row>
    <row r="28" spans="1:7" ht="89.1" customHeight="1" x14ac:dyDescent="0.2">
      <c r="A28" s="260"/>
      <c r="B28" s="103" t="s">
        <v>3</v>
      </c>
      <c r="C28" s="248" t="s">
        <v>187</v>
      </c>
      <c r="D28" s="248"/>
      <c r="E28" s="248"/>
      <c r="F28" s="248"/>
    </row>
    <row r="29" spans="1:7" ht="15" x14ac:dyDescent="0.25">
      <c r="A29"/>
      <c r="B29"/>
      <c r="C29"/>
      <c r="D29"/>
      <c r="E29"/>
      <c r="F29"/>
      <c r="G29"/>
    </row>
    <row r="30" spans="1:7" ht="15" x14ac:dyDescent="0.25">
      <c r="A30" s="250" t="s">
        <v>161</v>
      </c>
      <c r="B30" s="250"/>
      <c r="C30" s="250"/>
      <c r="D30" s="250"/>
      <c r="E30" s="250"/>
      <c r="F30" s="250"/>
      <c r="G30"/>
    </row>
    <row r="31" spans="1:7" ht="15" x14ac:dyDescent="0.25">
      <c r="A31" s="31"/>
      <c r="B31" s="32"/>
      <c r="C31" s="32"/>
      <c r="D31" s="32"/>
      <c r="E31" s="32"/>
      <c r="F31" s="32"/>
      <c r="G31"/>
    </row>
    <row r="32" spans="1:7" ht="37.5" customHeight="1" x14ac:dyDescent="0.25">
      <c r="A32" s="249" t="s">
        <v>199</v>
      </c>
      <c r="B32" s="249"/>
      <c r="C32" s="249"/>
      <c r="D32" s="249"/>
      <c r="E32" s="249"/>
      <c r="F32" s="249"/>
      <c r="G32"/>
    </row>
    <row r="33" spans="1:7" ht="15" x14ac:dyDescent="0.25">
      <c r="A33" s="33"/>
      <c r="B33" s="33"/>
      <c r="C33" s="33"/>
      <c r="D33" s="33"/>
      <c r="E33" s="33"/>
      <c r="F33" s="33"/>
      <c r="G33"/>
    </row>
    <row r="34" spans="1:7" ht="15" x14ac:dyDescent="0.25">
      <c r="A34" s="40" t="s">
        <v>162</v>
      </c>
      <c r="B34" s="275" t="s">
        <v>50</v>
      </c>
      <c r="C34" s="276"/>
      <c r="D34" s="276"/>
      <c r="E34" s="276"/>
      <c r="F34" s="277"/>
      <c r="G34"/>
    </row>
    <row r="35" spans="1:7" ht="43.5" customHeight="1" x14ac:dyDescent="0.2">
      <c r="A35" s="9" t="s">
        <v>213</v>
      </c>
      <c r="B35" s="248" t="s">
        <v>173</v>
      </c>
      <c r="C35" s="248"/>
      <c r="D35" s="248"/>
      <c r="E35" s="248"/>
      <c r="F35" s="248"/>
    </row>
    <row r="36" spans="1:7" ht="44.25" customHeight="1" x14ac:dyDescent="0.2">
      <c r="A36" s="87" t="s">
        <v>214</v>
      </c>
      <c r="B36" s="279" t="s">
        <v>190</v>
      </c>
      <c r="C36" s="280"/>
      <c r="D36" s="280"/>
      <c r="E36" s="280"/>
      <c r="F36" s="280"/>
    </row>
    <row r="37" spans="1:7" ht="35.25" customHeight="1" x14ac:dyDescent="0.2">
      <c r="A37" s="9" t="s">
        <v>215</v>
      </c>
      <c r="B37" s="248" t="s">
        <v>159</v>
      </c>
      <c r="C37" s="248"/>
      <c r="D37" s="248"/>
      <c r="E37" s="248"/>
      <c r="F37" s="248"/>
    </row>
    <row r="38" spans="1:7" ht="32.1" customHeight="1" x14ac:dyDescent="0.2">
      <c r="A38" s="137" t="s">
        <v>216</v>
      </c>
      <c r="B38" s="301" t="s">
        <v>222</v>
      </c>
      <c r="C38" s="302"/>
      <c r="D38" s="302"/>
      <c r="E38" s="302"/>
      <c r="F38" s="303"/>
    </row>
    <row r="39" spans="1:7" ht="29.25" customHeight="1" x14ac:dyDescent="0.2">
      <c r="A39" s="9" t="s">
        <v>217</v>
      </c>
      <c r="B39" s="248" t="s">
        <v>189</v>
      </c>
      <c r="C39" s="248"/>
      <c r="D39" s="248"/>
      <c r="E39" s="248"/>
      <c r="F39" s="248"/>
    </row>
    <row r="40" spans="1:7" s="5" customFormat="1" ht="41.25" customHeight="1" x14ac:dyDescent="0.25">
      <c r="A40" s="92" t="s">
        <v>218</v>
      </c>
      <c r="B40" s="264" t="s">
        <v>221</v>
      </c>
      <c r="C40" s="264"/>
      <c r="D40" s="264"/>
      <c r="E40" s="264"/>
      <c r="F40" s="264"/>
    </row>
    <row r="41" spans="1:7" ht="39" customHeight="1" x14ac:dyDescent="0.2">
      <c r="A41" s="253" t="s">
        <v>258</v>
      </c>
      <c r="B41" s="254"/>
      <c r="C41" s="254"/>
      <c r="D41" s="254"/>
      <c r="E41" s="254"/>
      <c r="F41" s="254"/>
      <c r="G41" s="3" t="s">
        <v>210</v>
      </c>
    </row>
    <row r="42" spans="1:7" x14ac:dyDescent="0.2">
      <c r="A42" s="31"/>
      <c r="B42" s="32"/>
      <c r="C42" s="32"/>
      <c r="D42" s="32"/>
      <c r="E42" s="32"/>
      <c r="F42" s="32"/>
    </row>
    <row r="43" spans="1:7" ht="14.25" x14ac:dyDescent="0.2">
      <c r="A43" s="250" t="s">
        <v>126</v>
      </c>
      <c r="B43" s="250"/>
      <c r="C43" s="250"/>
      <c r="D43" s="250"/>
      <c r="E43" s="250"/>
      <c r="F43" s="250"/>
    </row>
    <row r="44" spans="1:7" x14ac:dyDescent="0.2">
      <c r="A44" s="31"/>
      <c r="B44" s="32"/>
      <c r="C44" s="32"/>
      <c r="D44" s="32"/>
      <c r="E44" s="32"/>
      <c r="F44" s="32"/>
    </row>
    <row r="45" spans="1:7" ht="98.1" customHeight="1" x14ac:dyDescent="0.2">
      <c r="A45" s="255" t="s">
        <v>291</v>
      </c>
      <c r="B45" s="255"/>
      <c r="C45" s="255"/>
      <c r="D45" s="255"/>
      <c r="E45" s="255"/>
      <c r="F45" s="255"/>
    </row>
    <row r="46" spans="1:7" x14ac:dyDescent="0.2">
      <c r="A46" s="256"/>
      <c r="B46" s="256"/>
      <c r="C46" s="256"/>
      <c r="D46" s="256"/>
      <c r="E46" s="256"/>
      <c r="F46" s="256"/>
    </row>
    <row r="47" spans="1:7" x14ac:dyDescent="0.2">
      <c r="A47" s="40" t="s">
        <v>162</v>
      </c>
      <c r="B47" s="272" t="s">
        <v>209</v>
      </c>
      <c r="C47" s="273"/>
      <c r="D47" s="273"/>
      <c r="E47" s="273"/>
      <c r="F47" s="274"/>
    </row>
    <row r="48" spans="1:7" s="6" customFormat="1" ht="32.1" customHeight="1" x14ac:dyDescent="0.2">
      <c r="A48" s="9" t="s">
        <v>168</v>
      </c>
      <c r="B48" s="252" t="s">
        <v>198</v>
      </c>
      <c r="C48" s="252"/>
      <c r="D48" s="252"/>
      <c r="E48" s="252"/>
      <c r="F48" s="252"/>
    </row>
    <row r="49" spans="1:6" ht="32.1" customHeight="1" x14ac:dyDescent="0.2">
      <c r="A49" s="92" t="s">
        <v>277</v>
      </c>
      <c r="B49" s="251" t="s">
        <v>223</v>
      </c>
      <c r="C49" s="251"/>
      <c r="D49" s="251"/>
      <c r="E49" s="251"/>
      <c r="F49" s="251"/>
    </row>
    <row r="50" spans="1:6" ht="32.1" customHeight="1" x14ac:dyDescent="0.2">
      <c r="A50" s="9" t="s">
        <v>191</v>
      </c>
      <c r="B50" s="252" t="s">
        <v>201</v>
      </c>
      <c r="C50" s="252"/>
      <c r="D50" s="252"/>
      <c r="E50" s="252"/>
      <c r="F50" s="252"/>
    </row>
    <row r="51" spans="1:6" ht="32.1" customHeight="1" x14ac:dyDescent="0.2">
      <c r="A51" s="92" t="s">
        <v>192</v>
      </c>
      <c r="B51" s="251" t="s">
        <v>200</v>
      </c>
      <c r="C51" s="251"/>
      <c r="D51" s="251"/>
      <c r="E51" s="251"/>
      <c r="F51" s="251"/>
    </row>
    <row r="52" spans="1:6" ht="32.1" customHeight="1" x14ac:dyDescent="0.2">
      <c r="A52" s="9" t="s">
        <v>193</v>
      </c>
      <c r="B52" s="252" t="s">
        <v>202</v>
      </c>
      <c r="C52" s="252"/>
      <c r="D52" s="252"/>
      <c r="E52" s="252"/>
      <c r="F52" s="252"/>
    </row>
    <row r="53" spans="1:6" ht="32.1" customHeight="1" x14ac:dyDescent="0.2">
      <c r="A53" s="92" t="s">
        <v>194</v>
      </c>
      <c r="B53" s="251" t="s">
        <v>203</v>
      </c>
      <c r="C53" s="251"/>
      <c r="D53" s="251"/>
      <c r="E53" s="251"/>
      <c r="F53" s="251"/>
    </row>
    <row r="54" spans="1:6" ht="32.1" customHeight="1" x14ac:dyDescent="0.2">
      <c r="A54" s="9" t="s">
        <v>195</v>
      </c>
      <c r="B54" s="252" t="s">
        <v>204</v>
      </c>
      <c r="C54" s="252"/>
      <c r="D54" s="252"/>
      <c r="E54" s="252"/>
      <c r="F54" s="252"/>
    </row>
    <row r="55" spans="1:6" ht="32.1" customHeight="1" x14ac:dyDescent="0.2">
      <c r="A55" s="38" t="s">
        <v>196</v>
      </c>
      <c r="B55" s="268" t="s">
        <v>205</v>
      </c>
      <c r="C55" s="268"/>
      <c r="D55" s="268"/>
      <c r="E55" s="268"/>
      <c r="F55" s="268"/>
    </row>
    <row r="56" spans="1:6" s="91" customFormat="1" ht="32.1" customHeight="1" x14ac:dyDescent="0.2">
      <c r="A56" s="100" t="s">
        <v>278</v>
      </c>
      <c r="B56" s="269" t="s">
        <v>206</v>
      </c>
      <c r="C56" s="296"/>
      <c r="D56" s="296"/>
      <c r="E56" s="296"/>
      <c r="F56" s="297"/>
    </row>
    <row r="57" spans="1:6" ht="32.1" customHeight="1" x14ac:dyDescent="0.2">
      <c r="A57" s="90" t="s">
        <v>171</v>
      </c>
      <c r="B57" s="265" t="s">
        <v>158</v>
      </c>
      <c r="C57" s="266"/>
      <c r="D57" s="266"/>
      <c r="E57" s="266"/>
      <c r="F57" s="267"/>
    </row>
    <row r="58" spans="1:6" s="1" customFormat="1" ht="32.1" customHeight="1" x14ac:dyDescent="0.2">
      <c r="A58" s="100" t="s">
        <v>169</v>
      </c>
      <c r="B58" s="269" t="s">
        <v>207</v>
      </c>
      <c r="C58" s="270"/>
      <c r="D58" s="270"/>
      <c r="E58" s="270"/>
      <c r="F58" s="271"/>
    </row>
    <row r="59" spans="1:6" s="1" customFormat="1" ht="32.1" customHeight="1" x14ac:dyDescent="0.2">
      <c r="A59" s="90" t="s">
        <v>170</v>
      </c>
      <c r="B59" s="265" t="s">
        <v>155</v>
      </c>
      <c r="C59" s="266"/>
      <c r="D59" s="266"/>
      <c r="E59" s="266"/>
      <c r="F59" s="267"/>
    </row>
    <row r="60" spans="1:6" s="6" customFormat="1" x14ac:dyDescent="0.2"/>
    <row r="61" spans="1:6" s="6" customFormat="1" ht="14.25" x14ac:dyDescent="0.2">
      <c r="A61" s="250" t="s">
        <v>15</v>
      </c>
      <c r="B61" s="250"/>
      <c r="C61" s="250"/>
      <c r="D61" s="250"/>
      <c r="E61" s="250"/>
      <c r="F61" s="250"/>
    </row>
    <row r="62" spans="1:6" s="6" customFormat="1" x14ac:dyDescent="0.2">
      <c r="A62" s="3"/>
      <c r="B62" s="10"/>
      <c r="C62" s="10"/>
      <c r="D62" s="10"/>
      <c r="E62" s="10"/>
      <c r="F62" s="10"/>
    </row>
    <row r="63" spans="1:6" s="6" customFormat="1" ht="126" customHeight="1" x14ac:dyDescent="0.2">
      <c r="A63" s="249" t="s">
        <v>292</v>
      </c>
      <c r="B63" s="249"/>
      <c r="C63" s="249"/>
      <c r="D63" s="249"/>
      <c r="E63" s="249"/>
      <c r="F63" s="249"/>
    </row>
    <row r="64" spans="1:6" x14ac:dyDescent="0.2">
      <c r="A64" s="40" t="s">
        <v>162</v>
      </c>
      <c r="B64" s="272" t="s">
        <v>209</v>
      </c>
      <c r="C64" s="273"/>
      <c r="D64" s="273"/>
      <c r="E64" s="273"/>
      <c r="F64" s="274"/>
    </row>
    <row r="65" spans="1:7" s="6" customFormat="1" ht="27" customHeight="1" x14ac:dyDescent="0.2">
      <c r="A65" s="9" t="s">
        <v>294</v>
      </c>
      <c r="B65" s="252" t="s">
        <v>250</v>
      </c>
      <c r="C65" s="252"/>
      <c r="D65" s="252"/>
      <c r="E65" s="252"/>
      <c r="F65" s="252"/>
    </row>
    <row r="66" spans="1:7" ht="27.75" customHeight="1" x14ac:dyDescent="0.2">
      <c r="A66" s="92" t="s">
        <v>82</v>
      </c>
      <c r="B66" s="251" t="s">
        <v>275</v>
      </c>
      <c r="C66" s="251"/>
      <c r="D66" s="251"/>
      <c r="E66" s="251"/>
      <c r="F66" s="251"/>
    </row>
    <row r="67" spans="1:7" ht="29.25" customHeight="1" x14ac:dyDescent="0.2">
      <c r="A67" s="9" t="s">
        <v>72</v>
      </c>
      <c r="B67" s="252" t="s">
        <v>249</v>
      </c>
      <c r="C67" s="252"/>
      <c r="D67" s="252"/>
      <c r="E67" s="252"/>
      <c r="F67" s="252"/>
    </row>
    <row r="68" spans="1:7" s="6" customFormat="1" x14ac:dyDescent="0.2">
      <c r="A68" s="3"/>
      <c r="B68" s="3"/>
      <c r="C68" s="3"/>
      <c r="D68" s="8"/>
      <c r="E68" s="3"/>
      <c r="F68" s="3"/>
    </row>
    <row r="69" spans="1:7" s="6" customFormat="1" ht="14.25" x14ac:dyDescent="0.2">
      <c r="A69" s="250" t="s">
        <v>14</v>
      </c>
      <c r="B69" s="250"/>
      <c r="C69" s="250"/>
      <c r="D69" s="250"/>
      <c r="E69" s="250"/>
      <c r="F69" s="250"/>
    </row>
    <row r="70" spans="1:7" x14ac:dyDescent="0.2">
      <c r="B70" s="10"/>
      <c r="C70" s="10"/>
      <c r="D70" s="10"/>
      <c r="E70" s="10"/>
      <c r="F70" s="10"/>
    </row>
    <row r="71" spans="1:7" ht="104.45" customHeight="1" x14ac:dyDescent="0.2">
      <c r="A71" s="304" t="s">
        <v>260</v>
      </c>
      <c r="B71" s="305"/>
      <c r="C71" s="305"/>
      <c r="D71" s="305"/>
      <c r="E71" s="305"/>
      <c r="F71" s="305"/>
    </row>
    <row r="72" spans="1:7" x14ac:dyDescent="0.2">
      <c r="A72" s="1"/>
      <c r="B72" s="17"/>
      <c r="C72" s="1"/>
      <c r="D72" s="1"/>
      <c r="E72" s="1"/>
      <c r="F72" s="1"/>
    </row>
    <row r="73" spans="1:7" x14ac:dyDescent="0.2">
      <c r="A73" s="40" t="s">
        <v>259</v>
      </c>
      <c r="B73" s="275" t="s">
        <v>50</v>
      </c>
      <c r="C73" s="276"/>
      <c r="D73" s="276"/>
      <c r="E73" s="276"/>
      <c r="F73" s="277"/>
    </row>
    <row r="74" spans="1:7" ht="85.5" customHeight="1" x14ac:dyDescent="0.2">
      <c r="A74" s="101" t="s">
        <v>156</v>
      </c>
      <c r="B74" s="293" t="s">
        <v>276</v>
      </c>
      <c r="C74" s="294"/>
      <c r="D74" s="294"/>
      <c r="E74" s="294"/>
      <c r="F74" s="294"/>
    </row>
    <row r="75" spans="1:7" ht="52.5" customHeight="1" x14ac:dyDescent="0.25">
      <c r="A75" s="96" t="s">
        <v>211</v>
      </c>
      <c r="B75" s="291" t="s">
        <v>208</v>
      </c>
      <c r="C75" s="292"/>
      <c r="D75" s="292"/>
      <c r="E75" s="292"/>
      <c r="F75" s="292"/>
      <c r="G75"/>
    </row>
    <row r="76" spans="1:7" ht="44.25" customHeight="1" x14ac:dyDescent="0.25">
      <c r="A76" s="101" t="s">
        <v>59</v>
      </c>
      <c r="B76" s="293" t="s">
        <v>86</v>
      </c>
      <c r="C76" s="294"/>
      <c r="D76" s="294"/>
      <c r="E76" s="294"/>
      <c r="F76" s="294"/>
      <c r="G76"/>
    </row>
    <row r="77" spans="1:7" ht="19.5" customHeight="1" x14ac:dyDescent="0.25">
      <c r="A77" s="96" t="s">
        <v>60</v>
      </c>
      <c r="B77" s="261" t="s">
        <v>51</v>
      </c>
      <c r="C77" s="262"/>
      <c r="D77" s="262"/>
      <c r="E77" s="262"/>
      <c r="F77" s="263"/>
      <c r="G77"/>
    </row>
    <row r="78" spans="1:7" ht="45" customHeight="1" x14ac:dyDescent="0.25">
      <c r="A78" s="101" t="s">
        <v>56</v>
      </c>
      <c r="B78" s="295" t="s">
        <v>293</v>
      </c>
      <c r="C78" s="295"/>
      <c r="D78" s="295"/>
      <c r="E78" s="295"/>
      <c r="F78" s="295"/>
      <c r="G78"/>
    </row>
    <row r="79" spans="1:7" ht="45.75" customHeight="1" x14ac:dyDescent="0.25">
      <c r="A79" s="101" t="s">
        <v>57</v>
      </c>
      <c r="B79" s="295"/>
      <c r="C79" s="295"/>
      <c r="D79" s="295"/>
      <c r="E79" s="295"/>
      <c r="F79" s="295"/>
      <c r="G79"/>
    </row>
    <row r="80" spans="1:7" ht="45" customHeight="1" x14ac:dyDescent="0.25">
      <c r="A80" s="101" t="s">
        <v>58</v>
      </c>
      <c r="B80" s="295"/>
      <c r="C80" s="295"/>
      <c r="D80" s="295"/>
      <c r="E80" s="295"/>
      <c r="F80" s="295"/>
      <c r="G80"/>
    </row>
    <row r="81" spans="1:7" ht="15" x14ac:dyDescent="0.25">
      <c r="A81" s="101" t="s">
        <v>61</v>
      </c>
      <c r="B81" s="295"/>
      <c r="C81" s="295"/>
      <c r="D81" s="295"/>
      <c r="E81" s="295"/>
      <c r="F81" s="295"/>
      <c r="G81"/>
    </row>
  </sheetData>
  <mergeCells count="60">
    <mergeCell ref="B10:D10"/>
    <mergeCell ref="B52:F52"/>
    <mergeCell ref="B75:F75"/>
    <mergeCell ref="B76:F76"/>
    <mergeCell ref="B78:F81"/>
    <mergeCell ref="B56:F56"/>
    <mergeCell ref="B49:F49"/>
    <mergeCell ref="B22:F22"/>
    <mergeCell ref="B20:F20"/>
    <mergeCell ref="B38:F38"/>
    <mergeCell ref="B53:F53"/>
    <mergeCell ref="A71:F71"/>
    <mergeCell ref="B74:F74"/>
    <mergeCell ref="B21:F21"/>
    <mergeCell ref="B64:F64"/>
    <mergeCell ref="B65:F65"/>
    <mergeCell ref="A1:F1"/>
    <mergeCell ref="A30:F30"/>
    <mergeCell ref="A32:F32"/>
    <mergeCell ref="B35:F35"/>
    <mergeCell ref="B36:F36"/>
    <mergeCell ref="A3:F3"/>
    <mergeCell ref="A5:F5"/>
    <mergeCell ref="A7:F7"/>
    <mergeCell ref="A9:F9"/>
    <mergeCell ref="B34:F34"/>
    <mergeCell ref="E10:E11"/>
    <mergeCell ref="C26:F26"/>
    <mergeCell ref="C27:F27"/>
    <mergeCell ref="C28:F28"/>
    <mergeCell ref="B19:F19"/>
    <mergeCell ref="A17:F17"/>
    <mergeCell ref="B77:F77"/>
    <mergeCell ref="B40:F40"/>
    <mergeCell ref="B57:F57"/>
    <mergeCell ref="B59:F59"/>
    <mergeCell ref="B55:F55"/>
    <mergeCell ref="B58:F58"/>
    <mergeCell ref="B54:F54"/>
    <mergeCell ref="B50:F50"/>
    <mergeCell ref="B51:F51"/>
    <mergeCell ref="B48:F48"/>
    <mergeCell ref="B47:F47"/>
    <mergeCell ref="B73:F73"/>
    <mergeCell ref="A69:F69"/>
    <mergeCell ref="A23:A25"/>
    <mergeCell ref="C23:F23"/>
    <mergeCell ref="C24:F24"/>
    <mergeCell ref="C25:F25"/>
    <mergeCell ref="B37:F37"/>
    <mergeCell ref="A26:A28"/>
    <mergeCell ref="B39:F39"/>
    <mergeCell ref="A63:F63"/>
    <mergeCell ref="A61:F61"/>
    <mergeCell ref="B66:F66"/>
    <mergeCell ref="B67:F67"/>
    <mergeCell ref="A41:F41"/>
    <mergeCell ref="A43:F43"/>
    <mergeCell ref="A45:F45"/>
    <mergeCell ref="A46:F46"/>
  </mergeCells>
  <pageMargins left="0.4" right="0.4" top="0.75" bottom="0.56000000000000005" header="0.3" footer="0.3"/>
  <pageSetup scale="97" orientation="portrait" horizontalDpi="1200" verticalDpi="1200" r:id="rId1"/>
  <headerFooter>
    <oddFooter>&amp;C&amp;10Page &amp;P of &amp;N&amp;R&amp;10Version:  July 26, 2019</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P35"/>
  <sheetViews>
    <sheetView workbookViewId="0">
      <selection sqref="A1:B1"/>
    </sheetView>
  </sheetViews>
  <sheetFormatPr defaultColWidth="8.85546875" defaultRowHeight="12.75" x14ac:dyDescent="0.2"/>
  <cols>
    <col min="1" max="1" width="32.28515625" style="3" customWidth="1"/>
    <col min="2" max="2" width="40.42578125" style="3" customWidth="1"/>
    <col min="3" max="3" width="32.5703125" style="3" bestFit="1" customWidth="1"/>
    <col min="4" max="4" width="30.85546875" style="3" customWidth="1"/>
    <col min="5" max="5" width="32.140625" style="3" customWidth="1"/>
    <col min="6" max="6" width="35.28515625" style="3" customWidth="1"/>
    <col min="7" max="14" width="5.7109375" style="3" customWidth="1"/>
    <col min="15" max="16384" width="8.85546875" style="3"/>
  </cols>
  <sheetData>
    <row r="1" spans="1:5" ht="28.5" x14ac:dyDescent="0.45">
      <c r="A1" s="306" t="s">
        <v>300</v>
      </c>
      <c r="B1" s="306"/>
      <c r="C1" s="306" t="s">
        <v>111</v>
      </c>
      <c r="D1" s="306"/>
      <c r="E1" s="51"/>
    </row>
    <row r="3" spans="1:5" x14ac:dyDescent="0.2">
      <c r="A3" s="4" t="s">
        <v>301</v>
      </c>
      <c r="B3" s="109"/>
      <c r="C3" s="4" t="s">
        <v>112</v>
      </c>
      <c r="D3" s="108">
        <v>152</v>
      </c>
      <c r="E3" s="108" t="s">
        <v>304</v>
      </c>
    </row>
    <row r="4" spans="1:5" x14ac:dyDescent="0.2">
      <c r="A4" s="4" t="s">
        <v>302</v>
      </c>
      <c r="B4" s="109"/>
      <c r="C4" s="4" t="s">
        <v>113</v>
      </c>
      <c r="D4" s="309" t="s">
        <v>300</v>
      </c>
      <c r="E4" s="310"/>
    </row>
    <row r="5" spans="1:5" x14ac:dyDescent="0.2">
      <c r="A5" s="4" t="s">
        <v>303</v>
      </c>
      <c r="B5" s="109"/>
      <c r="C5" s="4" t="s">
        <v>114</v>
      </c>
      <c r="D5" s="311" t="s">
        <v>119</v>
      </c>
      <c r="E5" s="312"/>
    </row>
    <row r="6" spans="1:5" x14ac:dyDescent="0.2">
      <c r="A6" s="4" t="s">
        <v>4</v>
      </c>
      <c r="B6" s="110"/>
      <c r="C6" s="4" t="s">
        <v>115</v>
      </c>
      <c r="D6" s="97" t="s">
        <v>120</v>
      </c>
      <c r="E6" s="97"/>
    </row>
    <row r="7" spans="1:5" x14ac:dyDescent="0.2">
      <c r="A7" s="4" t="s">
        <v>62</v>
      </c>
      <c r="B7" s="109"/>
      <c r="C7" s="4" t="s">
        <v>116</v>
      </c>
      <c r="D7" s="311" t="s">
        <v>118</v>
      </c>
      <c r="E7" s="312"/>
    </row>
    <row r="8" spans="1:5" x14ac:dyDescent="0.2">
      <c r="A8" s="4" t="s">
        <v>63</v>
      </c>
      <c r="B8" s="109"/>
      <c r="C8" s="4" t="s">
        <v>117</v>
      </c>
      <c r="D8" s="307" t="s">
        <v>225</v>
      </c>
      <c r="E8" s="308"/>
    </row>
    <row r="9" spans="1:5" x14ac:dyDescent="0.2">
      <c r="A9" s="4" t="s">
        <v>13</v>
      </c>
      <c r="B9" s="109"/>
    </row>
    <row r="10" spans="1:5" x14ac:dyDescent="0.2">
      <c r="A10" s="4" t="s">
        <v>16</v>
      </c>
      <c r="B10" s="109"/>
    </row>
    <row r="12" spans="1:5" customFormat="1" ht="15.75" x14ac:dyDescent="0.25">
      <c r="A12" s="99" t="s">
        <v>87</v>
      </c>
      <c r="B12" s="319" t="s">
        <v>88</v>
      </c>
      <c r="C12" s="319"/>
      <c r="D12" s="319"/>
      <c r="E12" s="319"/>
    </row>
    <row r="13" spans="1:5" customFormat="1" ht="34.5" customHeight="1" x14ac:dyDescent="0.25">
      <c r="A13" s="44" t="s">
        <v>98</v>
      </c>
      <c r="B13" s="45" t="s">
        <v>89</v>
      </c>
      <c r="C13" s="46"/>
      <c r="D13" s="320" t="s">
        <v>90</v>
      </c>
      <c r="E13" s="320"/>
    </row>
    <row r="14" spans="1:5" customFormat="1" ht="42.75" customHeight="1" x14ac:dyDescent="0.25">
      <c r="A14" s="321"/>
      <c r="B14" s="44" t="s">
        <v>91</v>
      </c>
      <c r="C14" s="44"/>
      <c r="D14" s="44" t="s">
        <v>99</v>
      </c>
      <c r="E14" s="43"/>
    </row>
    <row r="15" spans="1:5" customFormat="1" ht="51" customHeight="1" x14ac:dyDescent="0.25">
      <c r="A15" s="322"/>
      <c r="B15" s="44" t="s">
        <v>92</v>
      </c>
      <c r="C15" s="44"/>
      <c r="D15" s="44" t="s">
        <v>100</v>
      </c>
      <c r="E15" s="43"/>
    </row>
    <row r="16" spans="1:5" customFormat="1" ht="36" customHeight="1" x14ac:dyDescent="0.25">
      <c r="A16" s="322"/>
      <c r="B16" s="44" t="s">
        <v>93</v>
      </c>
      <c r="C16" s="44"/>
      <c r="D16" s="43" t="s">
        <v>94</v>
      </c>
      <c r="E16" s="43"/>
    </row>
    <row r="17" spans="1:16" customFormat="1" ht="36" customHeight="1" x14ac:dyDescent="0.25">
      <c r="A17" s="322"/>
      <c r="B17" s="47" t="s">
        <v>95</v>
      </c>
      <c r="C17" s="43"/>
      <c r="D17" s="47" t="s">
        <v>95</v>
      </c>
      <c r="E17" s="43"/>
    </row>
    <row r="18" spans="1:16" customFormat="1" ht="36" customHeight="1" x14ac:dyDescent="0.25">
      <c r="A18" s="322"/>
      <c r="B18" s="47" t="s">
        <v>96</v>
      </c>
      <c r="C18" s="43"/>
      <c r="D18" s="47" t="s">
        <v>96</v>
      </c>
      <c r="E18" s="43"/>
    </row>
    <row r="19" spans="1:16" customFormat="1" ht="36" customHeight="1" x14ac:dyDescent="0.25">
      <c r="A19" s="323"/>
      <c r="B19" s="47" t="s">
        <v>97</v>
      </c>
      <c r="C19" s="43"/>
      <c r="D19" s="47" t="s">
        <v>97</v>
      </c>
      <c r="E19" s="43"/>
    </row>
    <row r="21" spans="1:16" s="2" customFormat="1" ht="66" customHeight="1" x14ac:dyDescent="0.25">
      <c r="A21" s="314" t="s">
        <v>102</v>
      </c>
      <c r="B21" s="314"/>
      <c r="C21" s="314"/>
      <c r="D21" s="314"/>
      <c r="E21" s="314"/>
      <c r="F21" s="42"/>
      <c r="G21" s="42"/>
      <c r="H21" s="42"/>
      <c r="I21" s="42"/>
      <c r="J21" s="42"/>
      <c r="K21" s="42"/>
      <c r="L21" s="42"/>
      <c r="M21" s="42"/>
      <c r="N21" s="42"/>
      <c r="O21" s="42"/>
      <c r="P21" s="42"/>
    </row>
    <row r="22" spans="1:16" s="2" customFormat="1" ht="15" x14ac:dyDescent="0.25">
      <c r="A22" s="27"/>
      <c r="B22" s="27"/>
      <c r="C22" s="27"/>
      <c r="D22" s="27"/>
      <c r="E22" s="27"/>
      <c r="F22" s="27"/>
      <c r="G22" s="27"/>
      <c r="H22" s="27"/>
      <c r="I22" s="27"/>
      <c r="J22" s="27"/>
      <c r="K22" s="27"/>
      <c r="L22" s="27"/>
      <c r="M22" s="27"/>
      <c r="N22" s="27"/>
      <c r="O22" s="42"/>
      <c r="P22" s="42"/>
    </row>
    <row r="24" spans="1:16" ht="14.25" x14ac:dyDescent="0.2">
      <c r="A24" s="313" t="s">
        <v>19</v>
      </c>
      <c r="B24" s="313"/>
      <c r="C24" s="313"/>
      <c r="D24" s="313"/>
      <c r="E24" s="313"/>
    </row>
    <row r="25" spans="1:16" x14ac:dyDescent="0.2">
      <c r="A25" s="7" t="s">
        <v>20</v>
      </c>
    </row>
    <row r="26" spans="1:16" x14ac:dyDescent="0.2">
      <c r="A26" s="48"/>
      <c r="B26" s="29" t="s">
        <v>101</v>
      </c>
      <c r="C26" s="29" t="s">
        <v>21</v>
      </c>
      <c r="D26" s="29" t="s">
        <v>287</v>
      </c>
      <c r="E26" s="29" t="s">
        <v>151</v>
      </c>
    </row>
    <row r="27" spans="1:16" x14ac:dyDescent="0.2">
      <c r="A27" s="48" t="s">
        <v>23</v>
      </c>
      <c r="B27" s="54" t="s">
        <v>149</v>
      </c>
      <c r="C27" s="29" t="s">
        <v>22</v>
      </c>
      <c r="D27" s="29" t="s">
        <v>150</v>
      </c>
      <c r="E27" s="29" t="s">
        <v>152</v>
      </c>
    </row>
    <row r="28" spans="1:16" x14ac:dyDescent="0.2">
      <c r="A28" s="7" t="s">
        <v>0</v>
      </c>
      <c r="B28" s="24"/>
      <c r="D28" s="24"/>
      <c r="E28" s="24"/>
    </row>
    <row r="29" spans="1:16" x14ac:dyDescent="0.2">
      <c r="A29" s="315" t="s">
        <v>103</v>
      </c>
      <c r="B29" s="316"/>
      <c r="C29" s="49" t="s">
        <v>153</v>
      </c>
      <c r="D29" s="28"/>
    </row>
    <row r="30" spans="1:16" ht="25.5" x14ac:dyDescent="0.2">
      <c r="A30" s="317" t="s">
        <v>104</v>
      </c>
      <c r="B30" s="318"/>
      <c r="C30" s="55" t="s">
        <v>154</v>
      </c>
      <c r="D30" s="28"/>
    </row>
    <row r="31" spans="1:16" x14ac:dyDescent="0.2">
      <c r="A31" s="7"/>
    </row>
    <row r="32" spans="1:16" ht="14.25" x14ac:dyDescent="0.2">
      <c r="A32" s="313" t="s">
        <v>17</v>
      </c>
      <c r="B32" s="313"/>
      <c r="C32" s="313"/>
      <c r="D32" s="313"/>
      <c r="E32" s="313"/>
      <c r="F32" s="1"/>
      <c r="G32" s="1"/>
      <c r="H32" s="1"/>
      <c r="I32" s="1"/>
      <c r="J32" s="1"/>
      <c r="K32" s="1"/>
      <c r="L32" s="1"/>
      <c r="M32" s="1"/>
      <c r="N32" s="1"/>
      <c r="O32" s="1"/>
    </row>
    <row r="33" spans="1:15" x14ac:dyDescent="0.2">
      <c r="A33" s="1" t="s">
        <v>18</v>
      </c>
      <c r="B33" s="1"/>
      <c r="C33" s="1"/>
      <c r="D33" s="1"/>
      <c r="E33" s="1"/>
      <c r="F33" s="1"/>
      <c r="G33" s="1"/>
      <c r="H33" s="1"/>
      <c r="I33" s="1"/>
      <c r="J33" s="1"/>
      <c r="K33" s="1"/>
      <c r="L33" s="1"/>
      <c r="M33" s="1"/>
      <c r="N33" s="1"/>
      <c r="O33" s="1"/>
    </row>
    <row r="34" spans="1:15" x14ac:dyDescent="0.2">
      <c r="A34" s="1" t="s">
        <v>24</v>
      </c>
      <c r="B34" s="1"/>
      <c r="C34" s="1"/>
      <c r="D34" s="1"/>
      <c r="E34" s="1"/>
      <c r="F34" s="1"/>
      <c r="G34" s="1"/>
      <c r="H34" s="1"/>
      <c r="I34" s="1"/>
      <c r="J34" s="1"/>
      <c r="K34" s="1"/>
      <c r="L34" s="1"/>
      <c r="M34" s="1"/>
      <c r="N34" s="1"/>
      <c r="O34" s="1"/>
    </row>
    <row r="35" spans="1:15" x14ac:dyDescent="0.2">
      <c r="A35" s="1" t="s">
        <v>105</v>
      </c>
      <c r="B35" s="1"/>
      <c r="C35" s="1"/>
      <c r="D35" s="1"/>
      <c r="E35" s="1"/>
      <c r="F35" s="1"/>
      <c r="G35" s="1"/>
      <c r="H35" s="1"/>
      <c r="I35" s="1"/>
      <c r="J35" s="1"/>
      <c r="K35" s="1"/>
      <c r="L35" s="1"/>
      <c r="M35" s="1"/>
      <c r="N35" s="1"/>
      <c r="O35" s="1"/>
    </row>
  </sheetData>
  <mergeCells count="14">
    <mergeCell ref="A32:E32"/>
    <mergeCell ref="A21:E21"/>
    <mergeCell ref="A29:B29"/>
    <mergeCell ref="A30:B30"/>
    <mergeCell ref="B12:E12"/>
    <mergeCell ref="D13:E13"/>
    <mergeCell ref="A14:A19"/>
    <mergeCell ref="A24:E24"/>
    <mergeCell ref="A1:B1"/>
    <mergeCell ref="C1:D1"/>
    <mergeCell ref="D8:E8"/>
    <mergeCell ref="D4:E4"/>
    <mergeCell ref="D5:E5"/>
    <mergeCell ref="D7:E7"/>
  </mergeCells>
  <pageMargins left="0.25" right="0.25" top="0.66" bottom="0.56999999999999995" header="0.3" footer="0.3"/>
  <pageSetup fitToHeight="0" orientation="landscape" horizontalDpi="1200" verticalDpi="1200" r:id="rId1"/>
  <headerFooter>
    <oddFooter>&amp;R&amp;10Version:  July 26, 2019</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3"/>
  <sheetViews>
    <sheetView zoomScaleNormal="100" workbookViewId="0">
      <selection activeCell="C2" sqref="C2"/>
    </sheetView>
  </sheetViews>
  <sheetFormatPr defaultRowHeight="15" x14ac:dyDescent="0.25"/>
  <cols>
    <col min="1" max="1" width="6.5703125" customWidth="1"/>
    <col min="2" max="2" width="51" bestFit="1" customWidth="1"/>
    <col min="3" max="3" width="12.7109375" customWidth="1"/>
    <col min="4" max="4" width="12.42578125" customWidth="1"/>
    <col min="5" max="5" width="3" customWidth="1"/>
    <col min="6" max="6" width="8.7109375" customWidth="1"/>
    <col min="7" max="7" width="8.5703125" customWidth="1"/>
    <col min="8" max="8" width="16.42578125" customWidth="1"/>
    <col min="9" max="9" width="14.42578125" customWidth="1"/>
  </cols>
  <sheetData>
    <row r="1" spans="1:8" s="3" customFormat="1" ht="26.25" thickBot="1" x14ac:dyDescent="0.3">
      <c r="A1" s="61" t="s">
        <v>73</v>
      </c>
      <c r="B1" s="61" t="s">
        <v>6</v>
      </c>
      <c r="C1" s="62" t="s">
        <v>85</v>
      </c>
      <c r="D1" s="63" t="s">
        <v>84</v>
      </c>
      <c r="E1"/>
    </row>
    <row r="2" spans="1:8" s="5" customFormat="1" x14ac:dyDescent="0.25">
      <c r="A2" s="64">
        <v>1</v>
      </c>
      <c r="B2" s="65" t="s">
        <v>213</v>
      </c>
      <c r="C2" s="69"/>
      <c r="D2" s="70"/>
      <c r="E2"/>
      <c r="F2" s="220" t="s">
        <v>285</v>
      </c>
      <c r="G2" s="220" t="s">
        <v>286</v>
      </c>
    </row>
    <row r="3" spans="1:8" s="5" customFormat="1" x14ac:dyDescent="0.25">
      <c r="A3" s="64">
        <v>2</v>
      </c>
      <c r="B3" s="66" t="s">
        <v>214</v>
      </c>
      <c r="C3" s="71"/>
      <c r="D3" s="72"/>
      <c r="E3"/>
      <c r="F3" s="187">
        <f>IF(C$2&gt;0,+C3/C$2,0)</f>
        <v>0</v>
      </c>
      <c r="G3" s="187">
        <f>IF(D$2&gt;0,+D3/D$2,0)</f>
        <v>0</v>
      </c>
      <c r="H3" s="18" t="s">
        <v>283</v>
      </c>
    </row>
    <row r="4" spans="1:8" s="5" customFormat="1" x14ac:dyDescent="0.25">
      <c r="A4" s="64">
        <v>3</v>
      </c>
      <c r="B4" s="66" t="s">
        <v>215</v>
      </c>
      <c r="C4" s="71"/>
      <c r="D4" s="72"/>
      <c r="E4"/>
      <c r="F4" s="187">
        <f>IF(C$2&gt;0,+C4/C$2,0)</f>
        <v>0</v>
      </c>
      <c r="G4" s="187">
        <f>IF(D$2&gt;0,+D4/D$2,0)</f>
        <v>0</v>
      </c>
      <c r="H4" s="18" t="s">
        <v>284</v>
      </c>
    </row>
    <row r="5" spans="1:8" s="5" customFormat="1" ht="15.75" x14ac:dyDescent="0.25">
      <c r="A5" s="64">
        <v>4</v>
      </c>
      <c r="B5" s="66" t="s">
        <v>219</v>
      </c>
      <c r="C5" s="71"/>
      <c r="D5" s="72"/>
      <c r="E5"/>
      <c r="F5" s="188" t="str">
        <f>IF(C2=C3+C4, "Yes", "No")</f>
        <v>Yes</v>
      </c>
      <c r="G5" s="188" t="str">
        <f>IF(D2=D3+D4, "Yes", "No")</f>
        <v>Yes</v>
      </c>
      <c r="H5" s="25" t="s">
        <v>74</v>
      </c>
    </row>
    <row r="6" spans="1:8" s="5" customFormat="1" x14ac:dyDescent="0.25">
      <c r="A6" s="64">
        <v>5</v>
      </c>
      <c r="B6" s="66" t="s">
        <v>217</v>
      </c>
      <c r="C6" s="71"/>
      <c r="D6" s="72"/>
      <c r="E6"/>
      <c r="F6" s="188" t="str">
        <f>IF(C4+C5=C6+C7, "Yes", "No")</f>
        <v>Yes</v>
      </c>
      <c r="G6" s="188" t="str">
        <f>IF(D4+D5=D6+D7, "Yes", "No")</f>
        <v>Yes</v>
      </c>
      <c r="H6" s="18" t="s">
        <v>75</v>
      </c>
    </row>
    <row r="7" spans="1:8" s="5" customFormat="1" ht="25.5" x14ac:dyDescent="0.25">
      <c r="A7" s="67">
        <v>6</v>
      </c>
      <c r="B7" s="68" t="s">
        <v>220</v>
      </c>
      <c r="C7" s="73"/>
      <c r="D7" s="74"/>
      <c r="E7"/>
    </row>
    <row r="8" spans="1:8" s="3" customFormat="1" x14ac:dyDescent="0.25">
      <c r="B8" s="324"/>
      <c r="C8" s="324"/>
      <c r="E8"/>
    </row>
    <row r="9" spans="1:8" ht="16.5" x14ac:dyDescent="0.25">
      <c r="A9" s="107" t="s">
        <v>174</v>
      </c>
      <c r="B9" s="107"/>
      <c r="C9" s="107"/>
      <c r="D9" s="107"/>
    </row>
    <row r="10" spans="1:8" x14ac:dyDescent="0.25">
      <c r="D10" s="35"/>
    </row>
    <row r="13" spans="1:8" x14ac:dyDescent="0.25">
      <c r="H13" s="35"/>
    </row>
  </sheetData>
  <mergeCells count="1">
    <mergeCell ref="B8:C8"/>
  </mergeCells>
  <conditionalFormatting sqref="F5:G6">
    <cfRule type="cellIs" dxfId="49" priority="1" operator="equal">
      <formula>"Yes"</formula>
    </cfRule>
  </conditionalFormatting>
  <pageMargins left="0.7" right="0.7" top="0.75" bottom="0.75" header="0.3" footer="0.3"/>
  <pageSetup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R30"/>
  <sheetViews>
    <sheetView zoomScaleNormal="100" workbookViewId="0">
      <selection activeCell="I7" sqref="I7"/>
    </sheetView>
  </sheetViews>
  <sheetFormatPr defaultRowHeight="15" x14ac:dyDescent="0.25"/>
  <cols>
    <col min="1" max="1" width="22" customWidth="1"/>
    <col min="2" max="2" width="24.5703125" customWidth="1"/>
    <col min="3" max="3" width="13.42578125" customWidth="1"/>
    <col min="4" max="4" width="13.85546875" customWidth="1"/>
    <col min="5" max="5" width="14.28515625" style="228" customWidth="1"/>
    <col min="6" max="6" width="13.5703125" customWidth="1"/>
    <col min="7" max="7" width="13.28515625" customWidth="1"/>
    <col min="8" max="8" width="13.85546875" customWidth="1"/>
    <col min="9" max="9" width="14.42578125" customWidth="1"/>
    <col min="10" max="10" width="14.85546875" customWidth="1"/>
    <col min="11" max="11" width="16.7109375" customWidth="1"/>
    <col min="12" max="14" width="13" customWidth="1"/>
    <col min="15" max="15" width="7.140625" customWidth="1"/>
    <col min="16" max="16" width="18.7109375" style="53" bestFit="1" customWidth="1"/>
    <col min="17" max="17" width="18.85546875" customWidth="1"/>
  </cols>
  <sheetData>
    <row r="1" spans="1:17" s="26" customFormat="1" ht="59.25" customHeight="1" thickBot="1" x14ac:dyDescent="0.3">
      <c r="A1" s="84" t="s">
        <v>70</v>
      </c>
      <c r="B1" s="197" t="s">
        <v>263</v>
      </c>
      <c r="C1" s="197" t="s">
        <v>168</v>
      </c>
      <c r="D1" s="197" t="s">
        <v>277</v>
      </c>
      <c r="E1" s="222" t="s">
        <v>191</v>
      </c>
      <c r="F1" s="85" t="s">
        <v>192</v>
      </c>
      <c r="G1" s="85" t="s">
        <v>193</v>
      </c>
      <c r="H1" s="85" t="s">
        <v>194</v>
      </c>
      <c r="I1" s="85" t="s">
        <v>195</v>
      </c>
      <c r="J1" s="85" t="s">
        <v>196</v>
      </c>
      <c r="K1" s="85" t="s">
        <v>278</v>
      </c>
      <c r="L1" s="189" t="s">
        <v>171</v>
      </c>
      <c r="M1" s="189" t="s">
        <v>169</v>
      </c>
      <c r="N1" s="190" t="s">
        <v>170</v>
      </c>
      <c r="O1"/>
      <c r="P1" s="178" t="s">
        <v>167</v>
      </c>
      <c r="Q1" s="179" t="s">
        <v>295</v>
      </c>
    </row>
    <row r="2" spans="1:17" ht="29.1" customHeight="1" x14ac:dyDescent="0.25">
      <c r="A2" s="191" t="s">
        <v>226</v>
      </c>
      <c r="B2" s="138" t="s">
        <v>227</v>
      </c>
      <c r="C2" s="223"/>
      <c r="D2" s="223"/>
      <c r="E2" s="223"/>
      <c r="F2" s="223"/>
      <c r="G2" s="223"/>
      <c r="H2" s="223"/>
      <c r="I2" s="223"/>
      <c r="J2" s="223"/>
      <c r="K2" s="223"/>
      <c r="L2" s="223"/>
      <c r="M2" s="223"/>
      <c r="N2" s="229"/>
      <c r="P2" s="180" t="str">
        <f t="shared" ref="P2:P10" si="0">IF(E2=SUM(F2:J2), "Yes", "No")</f>
        <v>Yes</v>
      </c>
      <c r="Q2" s="181" t="str">
        <f>IF(L2=SUM(M2:N2), "Yes", "No")</f>
        <v>Yes</v>
      </c>
    </row>
    <row r="3" spans="1:17" ht="29.1" customHeight="1" x14ac:dyDescent="0.25">
      <c r="A3" s="198" t="s">
        <v>68</v>
      </c>
      <c r="B3" s="199" t="s">
        <v>76</v>
      </c>
      <c r="C3" s="224"/>
      <c r="D3" s="224"/>
      <c r="E3" s="224"/>
      <c r="F3" s="224"/>
      <c r="G3" s="224"/>
      <c r="H3" s="224"/>
      <c r="I3" s="224"/>
      <c r="J3" s="224"/>
      <c r="K3" s="224"/>
      <c r="L3" s="224"/>
      <c r="M3" s="224"/>
      <c r="N3" s="230"/>
      <c r="P3" s="180" t="str">
        <f t="shared" si="0"/>
        <v>Yes</v>
      </c>
      <c r="Q3" s="181" t="str">
        <f>IF(L3=SUM(M3:N3), "Yes", "No")</f>
        <v>Yes</v>
      </c>
    </row>
    <row r="4" spans="1:17" ht="29.1" customHeight="1" thickBot="1" x14ac:dyDescent="0.3">
      <c r="A4" s="193" t="s">
        <v>226</v>
      </c>
      <c r="B4" s="150" t="s">
        <v>282</v>
      </c>
      <c r="C4" s="225"/>
      <c r="D4" s="225"/>
      <c r="E4" s="225"/>
      <c r="F4" s="225"/>
      <c r="G4" s="225"/>
      <c r="H4" s="225"/>
      <c r="I4" s="225"/>
      <c r="J4" s="225"/>
      <c r="K4" s="225"/>
      <c r="L4" s="225"/>
      <c r="M4" s="225"/>
      <c r="N4" s="231"/>
      <c r="P4" s="180" t="str">
        <f t="shared" si="0"/>
        <v>Yes</v>
      </c>
      <c r="Q4" s="181" t="str">
        <f>IF(L4=SUM(M4:N4), "Yes", "No")</f>
        <v>Yes</v>
      </c>
    </row>
    <row r="5" spans="1:17" ht="29.1" customHeight="1" thickTop="1" x14ac:dyDescent="0.25">
      <c r="A5" s="194" t="s">
        <v>3</v>
      </c>
      <c r="B5" s="149" t="s">
        <v>3</v>
      </c>
      <c r="C5" s="226"/>
      <c r="D5" s="226"/>
      <c r="E5" s="226"/>
      <c r="F5" s="226"/>
      <c r="G5" s="226"/>
      <c r="H5" s="226"/>
      <c r="I5" s="226"/>
      <c r="J5" s="226"/>
      <c r="K5" s="226"/>
      <c r="L5" s="232"/>
      <c r="M5" s="233"/>
      <c r="N5" s="234"/>
      <c r="P5" s="180" t="str">
        <f t="shared" si="0"/>
        <v>Yes</v>
      </c>
      <c r="Q5" s="183"/>
    </row>
    <row r="6" spans="1:17" ht="29.1" customHeight="1" x14ac:dyDescent="0.25">
      <c r="A6" s="192" t="s">
        <v>69</v>
      </c>
      <c r="B6" s="76" t="s">
        <v>44</v>
      </c>
      <c r="C6" s="224"/>
      <c r="D6" s="224"/>
      <c r="E6" s="224"/>
      <c r="F6" s="224"/>
      <c r="G6" s="224"/>
      <c r="H6" s="224"/>
      <c r="I6" s="224"/>
      <c r="J6" s="224"/>
      <c r="K6" s="224"/>
      <c r="L6" s="235"/>
      <c r="M6" s="236"/>
      <c r="N6" s="237"/>
      <c r="P6" s="180" t="str">
        <f t="shared" si="0"/>
        <v>Yes</v>
      </c>
      <c r="Q6" s="184"/>
    </row>
    <row r="7" spans="1:17" ht="29.1" customHeight="1" x14ac:dyDescent="0.25">
      <c r="A7" s="192" t="s">
        <v>69</v>
      </c>
      <c r="B7" s="76" t="s">
        <v>47</v>
      </c>
      <c r="C7" s="224"/>
      <c r="D7" s="224"/>
      <c r="E7" s="224"/>
      <c r="F7" s="224"/>
      <c r="G7" s="224"/>
      <c r="H7" s="224"/>
      <c r="I7" s="224"/>
      <c r="J7" s="224"/>
      <c r="K7" s="224"/>
      <c r="L7" s="232"/>
      <c r="M7" s="233"/>
      <c r="N7" s="234"/>
      <c r="P7" s="180" t="str">
        <f t="shared" si="0"/>
        <v>Yes</v>
      </c>
      <c r="Q7" s="185"/>
    </row>
    <row r="8" spans="1:17" ht="29.1" customHeight="1" x14ac:dyDescent="0.25">
      <c r="A8" s="198" t="s">
        <v>68</v>
      </c>
      <c r="B8" s="199" t="s">
        <v>140</v>
      </c>
      <c r="C8" s="224"/>
      <c r="D8" s="224"/>
      <c r="E8" s="224"/>
      <c r="F8" s="224"/>
      <c r="G8" s="224"/>
      <c r="H8" s="224"/>
      <c r="I8" s="224"/>
      <c r="J8" s="224"/>
      <c r="K8" s="224"/>
      <c r="L8" s="235"/>
      <c r="M8" s="236"/>
      <c r="N8" s="237"/>
      <c r="P8" s="180" t="str">
        <f t="shared" si="0"/>
        <v>Yes</v>
      </c>
      <c r="Q8" s="184"/>
    </row>
    <row r="9" spans="1:17" ht="29.1" customHeight="1" x14ac:dyDescent="0.25">
      <c r="A9" s="198" t="s">
        <v>68</v>
      </c>
      <c r="B9" s="199" t="s">
        <v>255</v>
      </c>
      <c r="C9" s="224"/>
      <c r="D9" s="224"/>
      <c r="E9" s="224"/>
      <c r="F9" s="224"/>
      <c r="G9" s="224"/>
      <c r="H9" s="224"/>
      <c r="I9" s="224"/>
      <c r="J9" s="224"/>
      <c r="K9" s="224"/>
      <c r="L9" s="235"/>
      <c r="M9" s="236"/>
      <c r="N9" s="237"/>
      <c r="P9" s="180" t="str">
        <f t="shared" si="0"/>
        <v>Yes</v>
      </c>
      <c r="Q9" s="184"/>
    </row>
    <row r="10" spans="1:17" ht="29.1" customHeight="1" x14ac:dyDescent="0.25">
      <c r="A10" s="192" t="s">
        <v>226</v>
      </c>
      <c r="B10" s="76" t="s">
        <v>2</v>
      </c>
      <c r="C10" s="224"/>
      <c r="D10" s="224"/>
      <c r="E10" s="224"/>
      <c r="F10" s="224"/>
      <c r="G10" s="224"/>
      <c r="H10" s="224"/>
      <c r="I10" s="224"/>
      <c r="J10" s="224"/>
      <c r="K10" s="224"/>
      <c r="L10" s="235"/>
      <c r="M10" s="236"/>
      <c r="N10" s="237"/>
      <c r="P10" s="180" t="str">
        <f t="shared" si="0"/>
        <v>Yes</v>
      </c>
      <c r="Q10" s="184"/>
    </row>
    <row r="11" spans="1:17" ht="29.1" customHeight="1" x14ac:dyDescent="0.25">
      <c r="A11" s="192" t="s">
        <v>226</v>
      </c>
      <c r="B11" s="76" t="s">
        <v>1</v>
      </c>
      <c r="C11" s="224"/>
      <c r="D11" s="224"/>
      <c r="E11" s="224"/>
      <c r="F11" s="224"/>
      <c r="G11" s="224"/>
      <c r="H11" s="224"/>
      <c r="I11" s="224"/>
      <c r="J11" s="224"/>
      <c r="K11" s="224"/>
      <c r="L11" s="232"/>
      <c r="M11" s="233"/>
      <c r="N11" s="234"/>
      <c r="P11" s="180" t="str">
        <f t="shared" ref="P11:P13" si="1">IF(E11=SUM(F11:J11), "Yes", "No")</f>
        <v>Yes</v>
      </c>
      <c r="Q11" s="185"/>
    </row>
    <row r="12" spans="1:17" ht="29.1" customHeight="1" x14ac:dyDescent="0.25">
      <c r="A12" s="192" t="s">
        <v>226</v>
      </c>
      <c r="B12" s="76" t="s">
        <v>229</v>
      </c>
      <c r="C12" s="224"/>
      <c r="D12" s="224"/>
      <c r="E12" s="224"/>
      <c r="F12" s="224"/>
      <c r="G12" s="224"/>
      <c r="H12" s="224"/>
      <c r="I12" s="224"/>
      <c r="J12" s="224"/>
      <c r="K12" s="224"/>
      <c r="L12" s="232"/>
      <c r="M12" s="233"/>
      <c r="N12" s="234"/>
      <c r="P12" s="180" t="str">
        <f>IF(E12=SUM(F12:J12), "Yes", "No")</f>
        <v>Yes</v>
      </c>
      <c r="Q12" s="185"/>
    </row>
    <row r="13" spans="1:17" ht="29.1" customHeight="1" x14ac:dyDescent="0.25">
      <c r="A13" s="192" t="s">
        <v>226</v>
      </c>
      <c r="B13" s="76" t="s">
        <v>232</v>
      </c>
      <c r="C13" s="224"/>
      <c r="D13" s="224"/>
      <c r="E13" s="224"/>
      <c r="F13" s="224"/>
      <c r="G13" s="224"/>
      <c r="H13" s="224"/>
      <c r="I13" s="224"/>
      <c r="J13" s="224"/>
      <c r="K13" s="224"/>
      <c r="L13" s="235"/>
      <c r="M13" s="236"/>
      <c r="N13" s="237"/>
      <c r="P13" s="180" t="str">
        <f t="shared" si="1"/>
        <v>Yes</v>
      </c>
      <c r="Q13" s="184"/>
    </row>
    <row r="14" spans="1:17" ht="29.1" customHeight="1" x14ac:dyDescent="0.25">
      <c r="A14" s="192" t="s">
        <v>226</v>
      </c>
      <c r="B14" s="76" t="s">
        <v>233</v>
      </c>
      <c r="C14" s="224"/>
      <c r="D14" s="224"/>
      <c r="E14" s="224"/>
      <c r="F14" s="224"/>
      <c r="G14" s="224"/>
      <c r="H14" s="224"/>
      <c r="I14" s="224"/>
      <c r="J14" s="224"/>
      <c r="K14" s="224"/>
      <c r="L14" s="235"/>
      <c r="M14" s="236"/>
      <c r="N14" s="237"/>
      <c r="P14" s="180" t="str">
        <f t="shared" ref="P14:P27" si="2">IF(E14=SUM(F14:J14), "Yes", "No")</f>
        <v>Yes</v>
      </c>
      <c r="Q14" s="184"/>
    </row>
    <row r="15" spans="1:17" ht="29.1" customHeight="1" x14ac:dyDescent="0.25">
      <c r="A15" s="192" t="s">
        <v>226</v>
      </c>
      <c r="B15" s="76" t="s">
        <v>54</v>
      </c>
      <c r="C15" s="224"/>
      <c r="D15" s="224"/>
      <c r="E15" s="224"/>
      <c r="F15" s="224"/>
      <c r="G15" s="224"/>
      <c r="H15" s="224"/>
      <c r="I15" s="224"/>
      <c r="J15" s="224"/>
      <c r="K15" s="224"/>
      <c r="L15" s="232"/>
      <c r="M15" s="233"/>
      <c r="N15" s="234"/>
      <c r="P15" s="180" t="str">
        <f t="shared" si="2"/>
        <v>Yes</v>
      </c>
      <c r="Q15" s="185"/>
    </row>
    <row r="16" spans="1:17" ht="29.1" customHeight="1" x14ac:dyDescent="0.25">
      <c r="A16" s="192" t="s">
        <v>226</v>
      </c>
      <c r="B16" s="76" t="s">
        <v>242</v>
      </c>
      <c r="C16" s="224"/>
      <c r="D16" s="224"/>
      <c r="E16" s="224"/>
      <c r="F16" s="224"/>
      <c r="G16" s="224"/>
      <c r="H16" s="224"/>
      <c r="I16" s="224"/>
      <c r="J16" s="224"/>
      <c r="K16" s="224"/>
      <c r="L16" s="235"/>
      <c r="M16" s="236"/>
      <c r="N16" s="237"/>
      <c r="P16" s="180" t="str">
        <f t="shared" si="2"/>
        <v>Yes</v>
      </c>
      <c r="Q16" s="184"/>
    </row>
    <row r="17" spans="1:18" ht="29.1" customHeight="1" x14ac:dyDescent="0.25">
      <c r="A17" s="192" t="s">
        <v>226</v>
      </c>
      <c r="B17" s="76" t="s">
        <v>127</v>
      </c>
      <c r="C17" s="224"/>
      <c r="D17" s="224"/>
      <c r="E17" s="224"/>
      <c r="F17" s="224"/>
      <c r="G17" s="224"/>
      <c r="H17" s="224"/>
      <c r="I17" s="224"/>
      <c r="J17" s="224"/>
      <c r="K17" s="224"/>
      <c r="L17" s="232"/>
      <c r="M17" s="233"/>
      <c r="N17" s="234"/>
      <c r="P17" s="180" t="str">
        <f t="shared" si="2"/>
        <v>Yes</v>
      </c>
      <c r="Q17" s="185"/>
    </row>
    <row r="18" spans="1:18" ht="29.1" customHeight="1" x14ac:dyDescent="0.25">
      <c r="A18" s="192" t="s">
        <v>226</v>
      </c>
      <c r="B18" s="76" t="s">
        <v>246</v>
      </c>
      <c r="C18" s="224"/>
      <c r="D18" s="224"/>
      <c r="E18" s="224"/>
      <c r="F18" s="224"/>
      <c r="G18" s="224"/>
      <c r="H18" s="224"/>
      <c r="I18" s="224"/>
      <c r="J18" s="224"/>
      <c r="K18" s="224"/>
      <c r="L18" s="235"/>
      <c r="M18" s="236"/>
      <c r="N18" s="237"/>
      <c r="P18" s="180" t="str">
        <f t="shared" si="2"/>
        <v>Yes</v>
      </c>
      <c r="Q18" s="184"/>
    </row>
    <row r="19" spans="1:18" ht="29.1" customHeight="1" x14ac:dyDescent="0.25">
      <c r="A19" s="192" t="s">
        <v>226</v>
      </c>
      <c r="B19" s="76" t="s">
        <v>11</v>
      </c>
      <c r="C19" s="224"/>
      <c r="D19" s="224"/>
      <c r="E19" s="224"/>
      <c r="F19" s="224"/>
      <c r="G19" s="224"/>
      <c r="H19" s="224"/>
      <c r="I19" s="224"/>
      <c r="J19" s="224"/>
      <c r="K19" s="224"/>
      <c r="L19" s="232"/>
      <c r="M19" s="233"/>
      <c r="N19" s="234"/>
      <c r="P19" s="180" t="str">
        <f t="shared" si="2"/>
        <v>Yes</v>
      </c>
      <c r="Q19" s="185"/>
    </row>
    <row r="20" spans="1:18" ht="29.1" customHeight="1" x14ac:dyDescent="0.25">
      <c r="A20" s="192" t="s">
        <v>226</v>
      </c>
      <c r="B20" s="76" t="s">
        <v>230</v>
      </c>
      <c r="C20" s="224"/>
      <c r="D20" s="224"/>
      <c r="E20" s="224"/>
      <c r="F20" s="224"/>
      <c r="G20" s="224"/>
      <c r="H20" s="224"/>
      <c r="I20" s="224"/>
      <c r="J20" s="224"/>
      <c r="K20" s="224"/>
      <c r="L20" s="235"/>
      <c r="M20" s="236"/>
      <c r="N20" s="237"/>
      <c r="P20" s="180" t="str">
        <f t="shared" si="2"/>
        <v>Yes</v>
      </c>
      <c r="Q20" s="184"/>
    </row>
    <row r="21" spans="1:18" ht="29.1" customHeight="1" x14ac:dyDescent="0.25">
      <c r="A21" s="192" t="s">
        <v>226</v>
      </c>
      <c r="B21" s="76" t="s">
        <v>247</v>
      </c>
      <c r="C21" s="224"/>
      <c r="D21" s="224"/>
      <c r="E21" s="224"/>
      <c r="F21" s="224"/>
      <c r="G21" s="224"/>
      <c r="H21" s="224"/>
      <c r="I21" s="224"/>
      <c r="J21" s="224"/>
      <c r="K21" s="224"/>
      <c r="L21" s="232"/>
      <c r="M21" s="233"/>
      <c r="N21" s="234"/>
      <c r="P21" s="180" t="str">
        <f t="shared" si="2"/>
        <v>Yes</v>
      </c>
      <c r="Q21" s="185"/>
    </row>
    <row r="22" spans="1:18" ht="29.1" customHeight="1" x14ac:dyDescent="0.25">
      <c r="A22" s="192" t="s">
        <v>226</v>
      </c>
      <c r="B22" s="76" t="s">
        <v>8</v>
      </c>
      <c r="C22" s="224"/>
      <c r="D22" s="224"/>
      <c r="E22" s="224"/>
      <c r="F22" s="224"/>
      <c r="G22" s="224"/>
      <c r="H22" s="224"/>
      <c r="I22" s="224"/>
      <c r="J22" s="224"/>
      <c r="K22" s="224"/>
      <c r="L22" s="235"/>
      <c r="M22" s="236"/>
      <c r="N22" s="237"/>
      <c r="P22" s="180" t="str">
        <f t="shared" si="2"/>
        <v>Yes</v>
      </c>
      <c r="Q22" s="184"/>
    </row>
    <row r="23" spans="1:18" ht="29.1" customHeight="1" x14ac:dyDescent="0.25">
      <c r="A23" s="192" t="s">
        <v>226</v>
      </c>
      <c r="B23" s="76" t="s">
        <v>53</v>
      </c>
      <c r="C23" s="224"/>
      <c r="D23" s="224"/>
      <c r="E23" s="224"/>
      <c r="F23" s="224"/>
      <c r="G23" s="224"/>
      <c r="H23" s="224"/>
      <c r="I23" s="224"/>
      <c r="J23" s="224"/>
      <c r="K23" s="224"/>
      <c r="L23" s="232"/>
      <c r="M23" s="233"/>
      <c r="N23" s="234"/>
      <c r="P23" s="180" t="str">
        <f t="shared" si="2"/>
        <v>Yes</v>
      </c>
      <c r="Q23" s="185"/>
    </row>
    <row r="24" spans="1:18" ht="29.1" customHeight="1" x14ac:dyDescent="0.25">
      <c r="A24" s="192" t="s">
        <v>226</v>
      </c>
      <c r="B24" s="76" t="s">
        <v>133</v>
      </c>
      <c r="C24" s="224"/>
      <c r="D24" s="224"/>
      <c r="E24" s="224"/>
      <c r="F24" s="224"/>
      <c r="G24" s="224"/>
      <c r="H24" s="224"/>
      <c r="I24" s="224"/>
      <c r="J24" s="224"/>
      <c r="K24" s="224"/>
      <c r="L24" s="235"/>
      <c r="M24" s="236"/>
      <c r="N24" s="237"/>
      <c r="P24" s="180" t="str">
        <f t="shared" si="2"/>
        <v>Yes</v>
      </c>
      <c r="Q24" s="184"/>
    </row>
    <row r="25" spans="1:18" ht="29.1" customHeight="1" x14ac:dyDescent="0.25">
      <c r="A25" s="192" t="s">
        <v>226</v>
      </c>
      <c r="B25" s="76" t="s">
        <v>52</v>
      </c>
      <c r="C25" s="224"/>
      <c r="D25" s="224"/>
      <c r="E25" s="224"/>
      <c r="F25" s="224"/>
      <c r="G25" s="224"/>
      <c r="H25" s="224"/>
      <c r="I25" s="224"/>
      <c r="J25" s="224"/>
      <c r="K25" s="224"/>
      <c r="L25" s="235"/>
      <c r="M25" s="236"/>
      <c r="N25" s="237"/>
      <c r="P25" s="180" t="str">
        <f t="shared" si="2"/>
        <v>Yes</v>
      </c>
      <c r="Q25" s="184"/>
    </row>
    <row r="26" spans="1:18" ht="29.1" customHeight="1" x14ac:dyDescent="0.25">
      <c r="A26" s="192" t="s">
        <v>226</v>
      </c>
      <c r="B26" s="76" t="s">
        <v>66</v>
      </c>
      <c r="C26" s="224"/>
      <c r="D26" s="224"/>
      <c r="E26" s="224"/>
      <c r="F26" s="224"/>
      <c r="G26" s="224"/>
      <c r="H26" s="224"/>
      <c r="I26" s="224"/>
      <c r="J26" s="224"/>
      <c r="K26" s="224"/>
      <c r="L26" s="235"/>
      <c r="M26" s="236"/>
      <c r="N26" s="237"/>
      <c r="P26" s="180" t="str">
        <f t="shared" si="2"/>
        <v>Yes</v>
      </c>
      <c r="Q26" s="184"/>
    </row>
    <row r="27" spans="1:18" ht="29.1" customHeight="1" thickBot="1" x14ac:dyDescent="0.3">
      <c r="A27" s="195" t="s">
        <v>226</v>
      </c>
      <c r="B27" s="196" t="s">
        <v>248</v>
      </c>
      <c r="C27" s="227"/>
      <c r="D27" s="227"/>
      <c r="E27" s="227"/>
      <c r="F27" s="227"/>
      <c r="G27" s="227"/>
      <c r="H27" s="227"/>
      <c r="I27" s="227"/>
      <c r="J27" s="227"/>
      <c r="K27" s="227"/>
      <c r="L27" s="238"/>
      <c r="M27" s="239"/>
      <c r="N27" s="240"/>
      <c r="P27" s="182" t="str">
        <f t="shared" si="2"/>
        <v>Yes</v>
      </c>
      <c r="Q27" s="186"/>
    </row>
    <row r="28" spans="1:18" ht="18" x14ac:dyDescent="0.25">
      <c r="A28" s="86" t="s">
        <v>175</v>
      </c>
      <c r="G28" s="39"/>
      <c r="Q28" s="35"/>
      <c r="R28" s="35"/>
    </row>
    <row r="29" spans="1:18" x14ac:dyDescent="0.25">
      <c r="A29" s="83"/>
      <c r="G29" s="39"/>
      <c r="Q29" s="35"/>
      <c r="R29" s="35"/>
    </row>
    <row r="30" spans="1:18" x14ac:dyDescent="0.25">
      <c r="A30" s="83"/>
      <c r="G30" s="35"/>
    </row>
  </sheetData>
  <conditionalFormatting sqref="P9 P5:P7">
    <cfRule type="cellIs" dxfId="41" priority="30" operator="equal">
      <formula>"Yes"</formula>
    </cfRule>
  </conditionalFormatting>
  <conditionalFormatting sqref="P10">
    <cfRule type="cellIs" dxfId="40" priority="26" operator="equal">
      <formula>"Yes"</formula>
    </cfRule>
  </conditionalFormatting>
  <conditionalFormatting sqref="P13">
    <cfRule type="cellIs" dxfId="39" priority="23" operator="equal">
      <formula>"Yes"</formula>
    </cfRule>
  </conditionalFormatting>
  <conditionalFormatting sqref="P4">
    <cfRule type="cellIs" dxfId="38" priority="4" operator="equal">
      <formula>"Yes"</formula>
    </cfRule>
  </conditionalFormatting>
  <conditionalFormatting sqref="P11">
    <cfRule type="cellIs" dxfId="37" priority="24" operator="equal">
      <formula>"Yes"</formula>
    </cfRule>
  </conditionalFormatting>
  <conditionalFormatting sqref="P12">
    <cfRule type="cellIs" dxfId="36" priority="22" operator="equal">
      <formula>"Yes"</formula>
    </cfRule>
  </conditionalFormatting>
  <conditionalFormatting sqref="P14">
    <cfRule type="cellIs" dxfId="35" priority="21" operator="equal">
      <formula>"Yes"</formula>
    </cfRule>
  </conditionalFormatting>
  <conditionalFormatting sqref="P16">
    <cfRule type="cellIs" dxfId="34" priority="20" operator="equal">
      <formula>"Yes"</formula>
    </cfRule>
  </conditionalFormatting>
  <conditionalFormatting sqref="P18">
    <cfRule type="cellIs" dxfId="33" priority="19" operator="equal">
      <formula>"Yes"</formula>
    </cfRule>
  </conditionalFormatting>
  <conditionalFormatting sqref="P20">
    <cfRule type="cellIs" dxfId="32" priority="18" operator="equal">
      <formula>"Yes"</formula>
    </cfRule>
  </conditionalFormatting>
  <conditionalFormatting sqref="P22">
    <cfRule type="cellIs" dxfId="31" priority="17" operator="equal">
      <formula>"Yes"</formula>
    </cfRule>
  </conditionalFormatting>
  <conditionalFormatting sqref="P24:P26">
    <cfRule type="cellIs" dxfId="30" priority="16" operator="equal">
      <formula>"Yes"</formula>
    </cfRule>
  </conditionalFormatting>
  <conditionalFormatting sqref="P15">
    <cfRule type="cellIs" dxfId="29" priority="15" operator="equal">
      <formula>"Yes"</formula>
    </cfRule>
  </conditionalFormatting>
  <conditionalFormatting sqref="P17">
    <cfRule type="cellIs" dxfId="28" priority="14" operator="equal">
      <formula>"Yes"</formula>
    </cfRule>
  </conditionalFormatting>
  <conditionalFormatting sqref="P19">
    <cfRule type="cellIs" dxfId="27" priority="13" operator="equal">
      <formula>"Yes"</formula>
    </cfRule>
  </conditionalFormatting>
  <conditionalFormatting sqref="P21">
    <cfRule type="cellIs" dxfId="26" priority="12" operator="equal">
      <formula>"Yes"</formula>
    </cfRule>
  </conditionalFormatting>
  <conditionalFormatting sqref="P23">
    <cfRule type="cellIs" dxfId="25" priority="11" operator="equal">
      <formula>"Yes"</formula>
    </cfRule>
  </conditionalFormatting>
  <conditionalFormatting sqref="P27">
    <cfRule type="cellIs" dxfId="24" priority="10" operator="equal">
      <formula>"Yes"</formula>
    </cfRule>
  </conditionalFormatting>
  <conditionalFormatting sqref="P8">
    <cfRule type="cellIs" dxfId="23" priority="9" operator="equal">
      <formula>"Yes"</formula>
    </cfRule>
  </conditionalFormatting>
  <conditionalFormatting sqref="P2">
    <cfRule type="cellIs" dxfId="22" priority="6" operator="equal">
      <formula>"Yes"</formula>
    </cfRule>
  </conditionalFormatting>
  <conditionalFormatting sqref="P3">
    <cfRule type="cellIs" dxfId="21" priority="5" operator="equal">
      <formula>"Yes"</formula>
    </cfRule>
  </conditionalFormatting>
  <conditionalFormatting sqref="Q2">
    <cfRule type="cellIs" dxfId="20" priority="3" operator="equal">
      <formula>"Yes"</formula>
    </cfRule>
  </conditionalFormatting>
  <conditionalFormatting sqref="Q3">
    <cfRule type="cellIs" dxfId="19" priority="2" operator="equal">
      <formula>"Yes"</formula>
    </cfRule>
  </conditionalFormatting>
  <conditionalFormatting sqref="Q4">
    <cfRule type="cellIs" dxfId="18" priority="1" operator="equal">
      <formula>"Yes"</formula>
    </cfRule>
  </conditionalFormatting>
  <hyperlinks>
    <hyperlink ref="A28" location="'Provider Crosswalk'!A1" display="See Provider Crosswalk"/>
  </hyperlink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32"/>
  <sheetViews>
    <sheetView workbookViewId="0">
      <selection activeCell="D2" sqref="D2"/>
    </sheetView>
  </sheetViews>
  <sheetFormatPr defaultColWidth="8.85546875" defaultRowHeight="15" x14ac:dyDescent="0.25"/>
  <cols>
    <col min="1" max="1" width="15.140625" bestFit="1" customWidth="1"/>
    <col min="2" max="2" width="51.140625" customWidth="1"/>
    <col min="3" max="3" width="11.7109375" customWidth="1"/>
    <col min="4" max="4" width="18.5703125" customWidth="1"/>
    <col min="5" max="5" width="16.28515625" customWidth="1"/>
    <col min="6" max="6" width="11.7109375" customWidth="1"/>
    <col min="7" max="7" width="8.5703125" customWidth="1"/>
    <col min="8" max="8" width="77.42578125" customWidth="1"/>
  </cols>
  <sheetData>
    <row r="1" spans="1:8" ht="65.45" customHeight="1" thickBot="1" x14ac:dyDescent="0.3">
      <c r="A1" s="56" t="s">
        <v>70</v>
      </c>
      <c r="B1" s="84" t="s">
        <v>263</v>
      </c>
      <c r="C1" s="57" t="s">
        <v>257</v>
      </c>
      <c r="D1" s="58" t="s">
        <v>71</v>
      </c>
      <c r="E1" s="59" t="s">
        <v>82</v>
      </c>
      <c r="F1" s="60" t="s">
        <v>72</v>
      </c>
      <c r="H1" s="221" t="s">
        <v>289</v>
      </c>
    </row>
    <row r="2" spans="1:8" ht="13.9" customHeight="1" x14ac:dyDescent="0.25">
      <c r="A2" s="202" t="s">
        <v>226</v>
      </c>
      <c r="B2" s="203" t="s">
        <v>228</v>
      </c>
      <c r="C2" s="204">
        <v>1</v>
      </c>
      <c r="D2" s="81"/>
      <c r="E2" s="82"/>
      <c r="F2" s="20">
        <f t="shared" ref="F2:F101" si="0">IF(D2&gt;0,+E2/D2,0)</f>
        <v>0</v>
      </c>
    </row>
    <row r="3" spans="1:8" ht="13.9" customHeight="1" x14ac:dyDescent="0.25">
      <c r="A3" s="205" t="s">
        <v>226</v>
      </c>
      <c r="B3" s="206" t="s">
        <v>228</v>
      </c>
      <c r="C3" s="207">
        <v>2</v>
      </c>
      <c r="D3" s="77"/>
      <c r="E3" s="78"/>
      <c r="F3" s="21">
        <f t="shared" si="0"/>
        <v>0</v>
      </c>
    </row>
    <row r="4" spans="1:8" ht="13.9" customHeight="1" x14ac:dyDescent="0.25">
      <c r="A4" s="205" t="s">
        <v>226</v>
      </c>
      <c r="B4" s="206" t="s">
        <v>228</v>
      </c>
      <c r="C4" s="207">
        <v>3</v>
      </c>
      <c r="D4" s="77"/>
      <c r="E4" s="78"/>
      <c r="F4" s="21">
        <f t="shared" si="0"/>
        <v>0</v>
      </c>
    </row>
    <row r="5" spans="1:8" ht="13.9" customHeight="1" x14ac:dyDescent="0.25">
      <c r="A5" s="205" t="s">
        <v>226</v>
      </c>
      <c r="B5" s="206" t="s">
        <v>228</v>
      </c>
      <c r="C5" s="207">
        <v>4</v>
      </c>
      <c r="D5" s="77"/>
      <c r="E5" s="78"/>
      <c r="F5" s="21">
        <f t="shared" si="0"/>
        <v>0</v>
      </c>
    </row>
    <row r="6" spans="1:8" ht="15.95" customHeight="1" thickBot="1" x14ac:dyDescent="0.3">
      <c r="A6" s="208" t="s">
        <v>226</v>
      </c>
      <c r="B6" s="209" t="s">
        <v>228</v>
      </c>
      <c r="C6" s="210">
        <v>5</v>
      </c>
      <c r="D6" s="200"/>
      <c r="E6" s="201"/>
      <c r="F6" s="22">
        <f t="shared" si="0"/>
        <v>0</v>
      </c>
    </row>
    <row r="7" spans="1:8" ht="13.9" customHeight="1" thickBot="1" x14ac:dyDescent="0.3">
      <c r="A7" s="211" t="s">
        <v>68</v>
      </c>
      <c r="B7" s="212" t="s">
        <v>76</v>
      </c>
      <c r="C7" s="213">
        <v>1</v>
      </c>
      <c r="D7" s="81"/>
      <c r="E7" s="82"/>
      <c r="F7" s="20">
        <f t="shared" si="0"/>
        <v>0</v>
      </c>
    </row>
    <row r="8" spans="1:8" ht="13.9" customHeight="1" thickBot="1" x14ac:dyDescent="0.3">
      <c r="A8" s="214" t="s">
        <v>68</v>
      </c>
      <c r="B8" s="215" t="s">
        <v>76</v>
      </c>
      <c r="C8" s="216">
        <v>2</v>
      </c>
      <c r="D8" s="77"/>
      <c r="E8" s="78"/>
      <c r="F8" s="21">
        <f t="shared" si="0"/>
        <v>0</v>
      </c>
    </row>
    <row r="9" spans="1:8" ht="13.9" customHeight="1" thickBot="1" x14ac:dyDescent="0.3">
      <c r="A9" s="214" t="s">
        <v>68</v>
      </c>
      <c r="B9" s="215" t="s">
        <v>76</v>
      </c>
      <c r="C9" s="216">
        <v>3</v>
      </c>
      <c r="D9" s="77"/>
      <c r="E9" s="78"/>
      <c r="F9" s="21">
        <f t="shared" si="0"/>
        <v>0</v>
      </c>
    </row>
    <row r="10" spans="1:8" ht="13.9" customHeight="1" thickBot="1" x14ac:dyDescent="0.3">
      <c r="A10" s="214" t="s">
        <v>68</v>
      </c>
      <c r="B10" s="215" t="s">
        <v>76</v>
      </c>
      <c r="C10" s="216">
        <v>4</v>
      </c>
      <c r="D10" s="77"/>
      <c r="E10" s="78"/>
      <c r="F10" s="21">
        <f t="shared" si="0"/>
        <v>0</v>
      </c>
    </row>
    <row r="11" spans="1:8" ht="13.9" customHeight="1" thickBot="1" x14ac:dyDescent="0.3">
      <c r="A11" s="217" t="s">
        <v>68</v>
      </c>
      <c r="B11" s="218" t="s">
        <v>76</v>
      </c>
      <c r="C11" s="219">
        <v>5</v>
      </c>
      <c r="D11" s="111"/>
      <c r="E11" s="112"/>
      <c r="F11" s="22">
        <f t="shared" si="0"/>
        <v>0</v>
      </c>
    </row>
    <row r="12" spans="1:8" ht="13.9" customHeight="1" x14ac:dyDescent="0.25">
      <c r="A12" s="202" t="s">
        <v>226</v>
      </c>
      <c r="B12" s="203" t="s">
        <v>143</v>
      </c>
      <c r="C12" s="204">
        <v>1</v>
      </c>
      <c r="D12" s="81"/>
      <c r="E12" s="82"/>
      <c r="F12" s="20">
        <f>IF(D12&gt;0,+E12/D12,0)</f>
        <v>0</v>
      </c>
    </row>
    <row r="13" spans="1:8" ht="13.9" customHeight="1" x14ac:dyDescent="0.25">
      <c r="A13" s="205" t="s">
        <v>226</v>
      </c>
      <c r="B13" s="206" t="s">
        <v>143</v>
      </c>
      <c r="C13" s="207">
        <v>2</v>
      </c>
      <c r="D13" s="77"/>
      <c r="E13" s="78"/>
      <c r="F13" s="21">
        <f>IF(D13&gt;0,+E13/D13,0)</f>
        <v>0</v>
      </c>
    </row>
    <row r="14" spans="1:8" ht="13.9" customHeight="1" x14ac:dyDescent="0.25">
      <c r="A14" s="205" t="s">
        <v>226</v>
      </c>
      <c r="B14" s="206" t="s">
        <v>143</v>
      </c>
      <c r="C14" s="207">
        <v>3</v>
      </c>
      <c r="D14" s="77"/>
      <c r="E14" s="78"/>
      <c r="F14" s="21">
        <f>IF(D14&gt;0,+E14/D14,0)</f>
        <v>0</v>
      </c>
    </row>
    <row r="15" spans="1:8" ht="13.9" customHeight="1" x14ac:dyDescent="0.25">
      <c r="A15" s="205" t="s">
        <v>226</v>
      </c>
      <c r="B15" s="206" t="s">
        <v>143</v>
      </c>
      <c r="C15" s="207">
        <v>4</v>
      </c>
      <c r="D15" s="77"/>
      <c r="E15" s="78"/>
      <c r="F15" s="21">
        <f>IF(D15&gt;0,+E15/D15,0)</f>
        <v>0</v>
      </c>
    </row>
    <row r="16" spans="1:8" ht="13.9" customHeight="1" thickBot="1" x14ac:dyDescent="0.3">
      <c r="A16" s="208" t="s">
        <v>226</v>
      </c>
      <c r="B16" s="209" t="s">
        <v>143</v>
      </c>
      <c r="C16" s="210">
        <v>5</v>
      </c>
      <c r="D16" s="79"/>
      <c r="E16" s="80"/>
      <c r="F16" s="21">
        <f>IF(D16&gt;0,+E16/D16,0)</f>
        <v>0</v>
      </c>
    </row>
    <row r="17" spans="1:6" x14ac:dyDescent="0.25">
      <c r="A17" s="202" t="s">
        <v>3</v>
      </c>
      <c r="B17" s="203" t="s">
        <v>3</v>
      </c>
      <c r="C17" s="204">
        <v>1</v>
      </c>
      <c r="D17" s="81"/>
      <c r="E17" s="82"/>
      <c r="F17" s="20">
        <f t="shared" ref="F17:F31" si="1">IF(D17&gt;0,+E17/D17,0)</f>
        <v>0</v>
      </c>
    </row>
    <row r="18" spans="1:6" x14ac:dyDescent="0.25">
      <c r="A18" s="205" t="s">
        <v>3</v>
      </c>
      <c r="B18" s="206" t="s">
        <v>3</v>
      </c>
      <c r="C18" s="207">
        <v>2</v>
      </c>
      <c r="D18" s="77"/>
      <c r="E18" s="78"/>
      <c r="F18" s="21">
        <f t="shared" si="1"/>
        <v>0</v>
      </c>
    </row>
    <row r="19" spans="1:6" x14ac:dyDescent="0.25">
      <c r="A19" s="205" t="s">
        <v>3</v>
      </c>
      <c r="B19" s="206" t="s">
        <v>3</v>
      </c>
      <c r="C19" s="207">
        <v>3</v>
      </c>
      <c r="D19" s="77"/>
      <c r="E19" s="78"/>
      <c r="F19" s="21">
        <f t="shared" si="1"/>
        <v>0</v>
      </c>
    </row>
    <row r="20" spans="1:6" x14ac:dyDescent="0.25">
      <c r="A20" s="205" t="s">
        <v>3</v>
      </c>
      <c r="B20" s="206" t="s">
        <v>3</v>
      </c>
      <c r="C20" s="207">
        <v>4</v>
      </c>
      <c r="D20" s="77"/>
      <c r="E20" s="78"/>
      <c r="F20" s="21">
        <f t="shared" si="1"/>
        <v>0</v>
      </c>
    </row>
    <row r="21" spans="1:6" ht="15.75" thickBot="1" x14ac:dyDescent="0.3">
      <c r="A21" s="208" t="s">
        <v>3</v>
      </c>
      <c r="B21" s="209" t="s">
        <v>3</v>
      </c>
      <c r="C21" s="210">
        <v>5</v>
      </c>
      <c r="D21" s="79"/>
      <c r="E21" s="80"/>
      <c r="F21" s="21">
        <f t="shared" si="1"/>
        <v>0</v>
      </c>
    </row>
    <row r="22" spans="1:6" x14ac:dyDescent="0.25">
      <c r="A22" s="202" t="s">
        <v>69</v>
      </c>
      <c r="B22" s="203" t="s">
        <v>9</v>
      </c>
      <c r="C22" s="204">
        <v>1</v>
      </c>
      <c r="D22" s="81"/>
      <c r="E22" s="82"/>
      <c r="F22" s="20">
        <f t="shared" si="1"/>
        <v>0</v>
      </c>
    </row>
    <row r="23" spans="1:6" x14ac:dyDescent="0.25">
      <c r="A23" s="205" t="s">
        <v>69</v>
      </c>
      <c r="B23" s="206" t="s">
        <v>9</v>
      </c>
      <c r="C23" s="207">
        <v>2</v>
      </c>
      <c r="D23" s="77"/>
      <c r="E23" s="78"/>
      <c r="F23" s="21">
        <f t="shared" si="1"/>
        <v>0</v>
      </c>
    </row>
    <row r="24" spans="1:6" x14ac:dyDescent="0.25">
      <c r="A24" s="205" t="s">
        <v>69</v>
      </c>
      <c r="B24" s="206" t="s">
        <v>9</v>
      </c>
      <c r="C24" s="207">
        <v>3</v>
      </c>
      <c r="D24" s="77"/>
      <c r="E24" s="78"/>
      <c r="F24" s="21">
        <f t="shared" si="1"/>
        <v>0</v>
      </c>
    </row>
    <row r="25" spans="1:6" x14ac:dyDescent="0.25">
      <c r="A25" s="205" t="s">
        <v>69</v>
      </c>
      <c r="B25" s="206" t="s">
        <v>9</v>
      </c>
      <c r="C25" s="207">
        <v>4</v>
      </c>
      <c r="D25" s="77"/>
      <c r="E25" s="78"/>
      <c r="F25" s="21">
        <f t="shared" si="1"/>
        <v>0</v>
      </c>
    </row>
    <row r="26" spans="1:6" ht="15.75" thickBot="1" x14ac:dyDescent="0.3">
      <c r="A26" s="208" t="s">
        <v>69</v>
      </c>
      <c r="B26" s="209" t="s">
        <v>9</v>
      </c>
      <c r="C26" s="210">
        <v>5</v>
      </c>
      <c r="D26" s="79"/>
      <c r="E26" s="80"/>
      <c r="F26" s="21">
        <f t="shared" si="1"/>
        <v>0</v>
      </c>
    </row>
    <row r="27" spans="1:6" x14ac:dyDescent="0.25">
      <c r="A27" s="202" t="s">
        <v>69</v>
      </c>
      <c r="B27" s="203" t="s">
        <v>10</v>
      </c>
      <c r="C27" s="204">
        <v>1</v>
      </c>
      <c r="D27" s="81"/>
      <c r="E27" s="82"/>
      <c r="F27" s="20">
        <f t="shared" si="1"/>
        <v>0</v>
      </c>
    </row>
    <row r="28" spans="1:6" x14ac:dyDescent="0.25">
      <c r="A28" s="205" t="s">
        <v>69</v>
      </c>
      <c r="B28" s="206" t="s">
        <v>10</v>
      </c>
      <c r="C28" s="207">
        <v>2</v>
      </c>
      <c r="D28" s="77"/>
      <c r="E28" s="78"/>
      <c r="F28" s="21">
        <f t="shared" si="1"/>
        <v>0</v>
      </c>
    </row>
    <row r="29" spans="1:6" x14ac:dyDescent="0.25">
      <c r="A29" s="205" t="s">
        <v>69</v>
      </c>
      <c r="B29" s="206" t="s">
        <v>10</v>
      </c>
      <c r="C29" s="207">
        <v>3</v>
      </c>
      <c r="D29" s="77"/>
      <c r="E29" s="78"/>
      <c r="F29" s="21">
        <f t="shared" si="1"/>
        <v>0</v>
      </c>
    </row>
    <row r="30" spans="1:6" x14ac:dyDescent="0.25">
      <c r="A30" s="205" t="s">
        <v>69</v>
      </c>
      <c r="B30" s="206" t="s">
        <v>10</v>
      </c>
      <c r="C30" s="207">
        <v>4</v>
      </c>
      <c r="D30" s="77"/>
      <c r="E30" s="78"/>
      <c r="F30" s="21">
        <f t="shared" si="1"/>
        <v>0</v>
      </c>
    </row>
    <row r="31" spans="1:6" ht="15.75" thickBot="1" x14ac:dyDescent="0.3">
      <c r="A31" s="208" t="s">
        <v>69</v>
      </c>
      <c r="B31" s="209" t="s">
        <v>10</v>
      </c>
      <c r="C31" s="210">
        <v>5</v>
      </c>
      <c r="D31" s="79"/>
      <c r="E31" s="80"/>
      <c r="F31" s="22">
        <f t="shared" si="1"/>
        <v>0</v>
      </c>
    </row>
    <row r="32" spans="1:6" ht="15.75" thickBot="1" x14ac:dyDescent="0.3">
      <c r="A32" s="211" t="s">
        <v>68</v>
      </c>
      <c r="B32" s="212" t="s">
        <v>140</v>
      </c>
      <c r="C32" s="213">
        <v>1</v>
      </c>
      <c r="D32" s="81"/>
      <c r="E32" s="82"/>
      <c r="F32" s="20">
        <f t="shared" ref="F32:F46" si="2">IF(D32&gt;0,+E32/D32,0)</f>
        <v>0</v>
      </c>
    </row>
    <row r="33" spans="1:6" ht="15.75" thickBot="1" x14ac:dyDescent="0.3">
      <c r="A33" s="214" t="s">
        <v>68</v>
      </c>
      <c r="B33" s="215" t="s">
        <v>140</v>
      </c>
      <c r="C33" s="216">
        <v>2</v>
      </c>
      <c r="D33" s="77"/>
      <c r="E33" s="78"/>
      <c r="F33" s="21">
        <f t="shared" si="2"/>
        <v>0</v>
      </c>
    </row>
    <row r="34" spans="1:6" ht="15.75" thickBot="1" x14ac:dyDescent="0.3">
      <c r="A34" s="214" t="s">
        <v>68</v>
      </c>
      <c r="B34" s="215" t="s">
        <v>140</v>
      </c>
      <c r="C34" s="216">
        <v>3</v>
      </c>
      <c r="D34" s="77"/>
      <c r="E34" s="78"/>
      <c r="F34" s="21">
        <f t="shared" si="2"/>
        <v>0</v>
      </c>
    </row>
    <row r="35" spans="1:6" ht="15.75" thickBot="1" x14ac:dyDescent="0.3">
      <c r="A35" s="214" t="s">
        <v>68</v>
      </c>
      <c r="B35" s="215" t="s">
        <v>140</v>
      </c>
      <c r="C35" s="216">
        <v>4</v>
      </c>
      <c r="D35" s="77"/>
      <c r="E35" s="78"/>
      <c r="F35" s="21">
        <f t="shared" si="2"/>
        <v>0</v>
      </c>
    </row>
    <row r="36" spans="1:6" ht="15.75" thickBot="1" x14ac:dyDescent="0.3">
      <c r="A36" s="217" t="s">
        <v>68</v>
      </c>
      <c r="B36" s="218" t="s">
        <v>140</v>
      </c>
      <c r="C36" s="219">
        <v>5</v>
      </c>
      <c r="D36" s="79"/>
      <c r="E36" s="80"/>
      <c r="F36" s="21">
        <f t="shared" si="2"/>
        <v>0</v>
      </c>
    </row>
    <row r="37" spans="1:6" ht="15.75" thickBot="1" x14ac:dyDescent="0.3">
      <c r="A37" s="211" t="s">
        <v>68</v>
      </c>
      <c r="B37" s="212" t="s">
        <v>147</v>
      </c>
      <c r="C37" s="213">
        <v>1</v>
      </c>
      <c r="D37" s="81"/>
      <c r="E37" s="82"/>
      <c r="F37" s="20">
        <f t="shared" si="2"/>
        <v>0</v>
      </c>
    </row>
    <row r="38" spans="1:6" ht="15.75" thickBot="1" x14ac:dyDescent="0.3">
      <c r="A38" s="214" t="s">
        <v>68</v>
      </c>
      <c r="B38" s="215" t="s">
        <v>147</v>
      </c>
      <c r="C38" s="216">
        <v>2</v>
      </c>
      <c r="D38" s="77"/>
      <c r="E38" s="78"/>
      <c r="F38" s="21">
        <f t="shared" si="2"/>
        <v>0</v>
      </c>
    </row>
    <row r="39" spans="1:6" ht="15.75" thickBot="1" x14ac:dyDescent="0.3">
      <c r="A39" s="214" t="s">
        <v>68</v>
      </c>
      <c r="B39" s="215" t="s">
        <v>147</v>
      </c>
      <c r="C39" s="216">
        <v>3</v>
      </c>
      <c r="D39" s="77"/>
      <c r="E39" s="78"/>
      <c r="F39" s="21">
        <f t="shared" si="2"/>
        <v>0</v>
      </c>
    </row>
    <row r="40" spans="1:6" ht="15.75" thickBot="1" x14ac:dyDescent="0.3">
      <c r="A40" s="214" t="s">
        <v>68</v>
      </c>
      <c r="B40" s="215" t="s">
        <v>147</v>
      </c>
      <c r="C40" s="216">
        <v>4</v>
      </c>
      <c r="D40" s="77"/>
      <c r="E40" s="78"/>
      <c r="F40" s="21">
        <f t="shared" si="2"/>
        <v>0</v>
      </c>
    </row>
    <row r="41" spans="1:6" ht="15.75" thickBot="1" x14ac:dyDescent="0.3">
      <c r="A41" s="217" t="s">
        <v>68</v>
      </c>
      <c r="B41" s="218" t="s">
        <v>147</v>
      </c>
      <c r="C41" s="219">
        <v>5</v>
      </c>
      <c r="D41" s="79"/>
      <c r="E41" s="80"/>
      <c r="F41" s="21">
        <f t="shared" si="2"/>
        <v>0</v>
      </c>
    </row>
    <row r="42" spans="1:6" ht="13.9" customHeight="1" x14ac:dyDescent="0.25">
      <c r="A42" s="202" t="s">
        <v>226</v>
      </c>
      <c r="B42" s="203" t="s">
        <v>2</v>
      </c>
      <c r="C42" s="204">
        <v>1</v>
      </c>
      <c r="D42" s="81"/>
      <c r="E42" s="82"/>
      <c r="F42" s="20">
        <f t="shared" si="2"/>
        <v>0</v>
      </c>
    </row>
    <row r="43" spans="1:6" ht="13.9" customHeight="1" x14ac:dyDescent="0.25">
      <c r="A43" s="205" t="s">
        <v>226</v>
      </c>
      <c r="B43" s="206" t="s">
        <v>2</v>
      </c>
      <c r="C43" s="207">
        <v>2</v>
      </c>
      <c r="D43" s="77"/>
      <c r="E43" s="78"/>
      <c r="F43" s="21">
        <f t="shared" si="2"/>
        <v>0</v>
      </c>
    </row>
    <row r="44" spans="1:6" ht="13.9" customHeight="1" x14ac:dyDescent="0.25">
      <c r="A44" s="205" t="s">
        <v>226</v>
      </c>
      <c r="B44" s="206" t="s">
        <v>2</v>
      </c>
      <c r="C44" s="207">
        <v>3</v>
      </c>
      <c r="D44" s="77"/>
      <c r="E44" s="78"/>
      <c r="F44" s="21">
        <f t="shared" si="2"/>
        <v>0</v>
      </c>
    </row>
    <row r="45" spans="1:6" ht="13.9" customHeight="1" x14ac:dyDescent="0.25">
      <c r="A45" s="205" t="s">
        <v>226</v>
      </c>
      <c r="B45" s="206" t="s">
        <v>2</v>
      </c>
      <c r="C45" s="207">
        <v>4</v>
      </c>
      <c r="D45" s="77"/>
      <c r="E45" s="78"/>
      <c r="F45" s="21">
        <f t="shared" si="2"/>
        <v>0</v>
      </c>
    </row>
    <row r="46" spans="1:6" ht="13.9" customHeight="1" thickBot="1" x14ac:dyDescent="0.3">
      <c r="A46" s="208" t="s">
        <v>226</v>
      </c>
      <c r="B46" s="209" t="s">
        <v>2</v>
      </c>
      <c r="C46" s="210">
        <v>5</v>
      </c>
      <c r="D46" s="79"/>
      <c r="E46" s="80"/>
      <c r="F46" s="21">
        <f t="shared" si="2"/>
        <v>0</v>
      </c>
    </row>
    <row r="47" spans="1:6" ht="13.9" customHeight="1" x14ac:dyDescent="0.25">
      <c r="A47" s="202" t="s">
        <v>226</v>
      </c>
      <c r="B47" s="203" t="s">
        <v>1</v>
      </c>
      <c r="C47" s="204">
        <v>1</v>
      </c>
      <c r="D47" s="81"/>
      <c r="E47" s="82"/>
      <c r="F47" s="20">
        <f t="shared" si="0"/>
        <v>0</v>
      </c>
    </row>
    <row r="48" spans="1:6" ht="13.9" customHeight="1" x14ac:dyDescent="0.25">
      <c r="A48" s="205" t="s">
        <v>226</v>
      </c>
      <c r="B48" s="206" t="s">
        <v>1</v>
      </c>
      <c r="C48" s="207">
        <v>2</v>
      </c>
      <c r="D48" s="77"/>
      <c r="E48" s="78"/>
      <c r="F48" s="21">
        <f t="shared" si="0"/>
        <v>0</v>
      </c>
    </row>
    <row r="49" spans="1:6" ht="13.9" customHeight="1" x14ac:dyDescent="0.25">
      <c r="A49" s="205" t="s">
        <v>226</v>
      </c>
      <c r="B49" s="206" t="s">
        <v>1</v>
      </c>
      <c r="C49" s="207">
        <v>3</v>
      </c>
      <c r="D49" s="77"/>
      <c r="E49" s="78"/>
      <c r="F49" s="21">
        <f t="shared" si="0"/>
        <v>0</v>
      </c>
    </row>
    <row r="50" spans="1:6" ht="13.9" customHeight="1" x14ac:dyDescent="0.25">
      <c r="A50" s="205" t="s">
        <v>226</v>
      </c>
      <c r="B50" s="206" t="s">
        <v>1</v>
      </c>
      <c r="C50" s="207">
        <v>4</v>
      </c>
      <c r="D50" s="77"/>
      <c r="E50" s="78"/>
      <c r="F50" s="21">
        <f t="shared" si="0"/>
        <v>0</v>
      </c>
    </row>
    <row r="51" spans="1:6" ht="13.9" customHeight="1" thickBot="1" x14ac:dyDescent="0.3">
      <c r="A51" s="208" t="s">
        <v>226</v>
      </c>
      <c r="B51" s="209" t="s">
        <v>1</v>
      </c>
      <c r="C51" s="210">
        <v>5</v>
      </c>
      <c r="D51" s="79"/>
      <c r="E51" s="80"/>
      <c r="F51" s="21">
        <f t="shared" si="0"/>
        <v>0</v>
      </c>
    </row>
    <row r="52" spans="1:6" ht="13.9" customHeight="1" x14ac:dyDescent="0.25">
      <c r="A52" s="202" t="s">
        <v>226</v>
      </c>
      <c r="B52" s="203" t="s">
        <v>229</v>
      </c>
      <c r="C52" s="204">
        <v>1</v>
      </c>
      <c r="D52" s="81"/>
      <c r="E52" s="82"/>
      <c r="F52" s="20">
        <f t="shared" ref="F52:F56" si="3">IF(D52&gt;0,+E52/D52,0)</f>
        <v>0</v>
      </c>
    </row>
    <row r="53" spans="1:6" ht="13.9" customHeight="1" x14ac:dyDescent="0.25">
      <c r="A53" s="205" t="s">
        <v>226</v>
      </c>
      <c r="B53" s="206" t="s">
        <v>229</v>
      </c>
      <c r="C53" s="207">
        <v>2</v>
      </c>
      <c r="D53" s="77"/>
      <c r="E53" s="78"/>
      <c r="F53" s="21">
        <f t="shared" si="3"/>
        <v>0</v>
      </c>
    </row>
    <row r="54" spans="1:6" ht="13.9" customHeight="1" x14ac:dyDescent="0.25">
      <c r="A54" s="205" t="s">
        <v>226</v>
      </c>
      <c r="B54" s="206" t="s">
        <v>229</v>
      </c>
      <c r="C54" s="207">
        <v>3</v>
      </c>
      <c r="D54" s="77"/>
      <c r="E54" s="78"/>
      <c r="F54" s="21">
        <f t="shared" si="3"/>
        <v>0</v>
      </c>
    </row>
    <row r="55" spans="1:6" ht="13.9" customHeight="1" x14ac:dyDescent="0.25">
      <c r="A55" s="205" t="s">
        <v>226</v>
      </c>
      <c r="B55" s="206" t="s">
        <v>229</v>
      </c>
      <c r="C55" s="207">
        <v>4</v>
      </c>
      <c r="D55" s="77"/>
      <c r="E55" s="78"/>
      <c r="F55" s="21">
        <f t="shared" si="3"/>
        <v>0</v>
      </c>
    </row>
    <row r="56" spans="1:6" ht="13.9" customHeight="1" thickBot="1" x14ac:dyDescent="0.3">
      <c r="A56" s="208" t="s">
        <v>226</v>
      </c>
      <c r="B56" s="209" t="s">
        <v>229</v>
      </c>
      <c r="C56" s="210">
        <v>5</v>
      </c>
      <c r="D56" s="111"/>
      <c r="E56" s="112"/>
      <c r="F56" s="22">
        <f t="shared" si="3"/>
        <v>0</v>
      </c>
    </row>
    <row r="57" spans="1:6" ht="13.9" customHeight="1" x14ac:dyDescent="0.25">
      <c r="A57" s="202" t="s">
        <v>226</v>
      </c>
      <c r="B57" s="203" t="s">
        <v>253</v>
      </c>
      <c r="C57" s="204">
        <v>1</v>
      </c>
      <c r="D57" s="81"/>
      <c r="E57" s="82"/>
      <c r="F57" s="20">
        <f t="shared" ref="F57:F96" si="4">IF(D57&gt;0,+E57/D57,0)</f>
        <v>0</v>
      </c>
    </row>
    <row r="58" spans="1:6" ht="13.9" customHeight="1" x14ac:dyDescent="0.25">
      <c r="A58" s="205" t="s">
        <v>226</v>
      </c>
      <c r="B58" s="206" t="s">
        <v>253</v>
      </c>
      <c r="C58" s="207">
        <v>2</v>
      </c>
      <c r="D58" s="77"/>
      <c r="E58" s="78"/>
      <c r="F58" s="21">
        <f t="shared" si="4"/>
        <v>0</v>
      </c>
    </row>
    <row r="59" spans="1:6" ht="13.9" customHeight="1" x14ac:dyDescent="0.25">
      <c r="A59" s="205" t="s">
        <v>226</v>
      </c>
      <c r="B59" s="206" t="s">
        <v>253</v>
      </c>
      <c r="C59" s="207">
        <v>3</v>
      </c>
      <c r="D59" s="77"/>
      <c r="E59" s="78"/>
      <c r="F59" s="21">
        <f t="shared" si="4"/>
        <v>0</v>
      </c>
    </row>
    <row r="60" spans="1:6" ht="13.9" customHeight="1" x14ac:dyDescent="0.25">
      <c r="A60" s="205" t="s">
        <v>226</v>
      </c>
      <c r="B60" s="206" t="s">
        <v>253</v>
      </c>
      <c r="C60" s="207">
        <v>4</v>
      </c>
      <c r="D60" s="77"/>
      <c r="E60" s="78"/>
      <c r="F60" s="21">
        <f t="shared" si="4"/>
        <v>0</v>
      </c>
    </row>
    <row r="61" spans="1:6" ht="13.9" customHeight="1" thickBot="1" x14ac:dyDescent="0.3">
      <c r="A61" s="208" t="s">
        <v>226</v>
      </c>
      <c r="B61" s="209" t="s">
        <v>253</v>
      </c>
      <c r="C61" s="210">
        <v>5</v>
      </c>
      <c r="D61" s="79"/>
      <c r="E61" s="80"/>
      <c r="F61" s="21">
        <f t="shared" si="4"/>
        <v>0</v>
      </c>
    </row>
    <row r="62" spans="1:6" ht="13.9" customHeight="1" x14ac:dyDescent="0.25">
      <c r="A62" s="202" t="s">
        <v>226</v>
      </c>
      <c r="B62" s="203" t="s">
        <v>254</v>
      </c>
      <c r="C62" s="204">
        <v>1</v>
      </c>
      <c r="D62" s="81"/>
      <c r="E62" s="82"/>
      <c r="F62" s="20">
        <f t="shared" si="4"/>
        <v>0</v>
      </c>
    </row>
    <row r="63" spans="1:6" ht="13.9" customHeight="1" x14ac:dyDescent="0.25">
      <c r="A63" s="205" t="s">
        <v>226</v>
      </c>
      <c r="B63" s="206" t="s">
        <v>254</v>
      </c>
      <c r="C63" s="207">
        <v>2</v>
      </c>
      <c r="D63" s="77"/>
      <c r="E63" s="78"/>
      <c r="F63" s="21">
        <f t="shared" si="4"/>
        <v>0</v>
      </c>
    </row>
    <row r="64" spans="1:6" ht="13.9" customHeight="1" x14ac:dyDescent="0.25">
      <c r="A64" s="205" t="s">
        <v>226</v>
      </c>
      <c r="B64" s="206" t="s">
        <v>254</v>
      </c>
      <c r="C64" s="207">
        <v>3</v>
      </c>
      <c r="D64" s="77"/>
      <c r="E64" s="78"/>
      <c r="F64" s="21">
        <f t="shared" si="4"/>
        <v>0</v>
      </c>
    </row>
    <row r="65" spans="1:6" ht="13.9" customHeight="1" x14ac:dyDescent="0.25">
      <c r="A65" s="205" t="s">
        <v>226</v>
      </c>
      <c r="B65" s="206" t="s">
        <v>254</v>
      </c>
      <c r="C65" s="207">
        <v>4</v>
      </c>
      <c r="D65" s="77"/>
      <c r="E65" s="78"/>
      <c r="F65" s="21">
        <f t="shared" si="4"/>
        <v>0</v>
      </c>
    </row>
    <row r="66" spans="1:6" ht="13.9" customHeight="1" thickBot="1" x14ac:dyDescent="0.3">
      <c r="A66" s="208" t="s">
        <v>226</v>
      </c>
      <c r="B66" s="209" t="s">
        <v>254</v>
      </c>
      <c r="C66" s="210">
        <v>5</v>
      </c>
      <c r="D66" s="79"/>
      <c r="E66" s="80"/>
      <c r="F66" s="21">
        <f t="shared" si="4"/>
        <v>0</v>
      </c>
    </row>
    <row r="67" spans="1:6" x14ac:dyDescent="0.25">
      <c r="A67" s="202" t="s">
        <v>226</v>
      </c>
      <c r="B67" s="203" t="s">
        <v>54</v>
      </c>
      <c r="C67" s="204">
        <v>1</v>
      </c>
      <c r="D67" s="81"/>
      <c r="E67" s="82"/>
      <c r="F67" s="20">
        <f t="shared" si="4"/>
        <v>0</v>
      </c>
    </row>
    <row r="68" spans="1:6" x14ac:dyDescent="0.25">
      <c r="A68" s="205" t="s">
        <v>226</v>
      </c>
      <c r="B68" s="206" t="s">
        <v>54</v>
      </c>
      <c r="C68" s="207">
        <v>2</v>
      </c>
      <c r="D68" s="77"/>
      <c r="E68" s="78"/>
      <c r="F68" s="21">
        <f t="shared" si="4"/>
        <v>0</v>
      </c>
    </row>
    <row r="69" spans="1:6" x14ac:dyDescent="0.25">
      <c r="A69" s="205" t="s">
        <v>226</v>
      </c>
      <c r="B69" s="206" t="s">
        <v>54</v>
      </c>
      <c r="C69" s="207">
        <v>3</v>
      </c>
      <c r="D69" s="77"/>
      <c r="E69" s="78"/>
      <c r="F69" s="21">
        <f t="shared" si="4"/>
        <v>0</v>
      </c>
    </row>
    <row r="70" spans="1:6" x14ac:dyDescent="0.25">
      <c r="A70" s="205" t="s">
        <v>226</v>
      </c>
      <c r="B70" s="206" t="s">
        <v>54</v>
      </c>
      <c r="C70" s="207">
        <v>4</v>
      </c>
      <c r="D70" s="77"/>
      <c r="E70" s="78"/>
      <c r="F70" s="21">
        <f t="shared" si="4"/>
        <v>0</v>
      </c>
    </row>
    <row r="71" spans="1:6" ht="15.75" thickBot="1" x14ac:dyDescent="0.3">
      <c r="A71" s="208" t="s">
        <v>226</v>
      </c>
      <c r="B71" s="209" t="s">
        <v>54</v>
      </c>
      <c r="C71" s="210">
        <v>5</v>
      </c>
      <c r="D71" s="79"/>
      <c r="E71" s="80"/>
      <c r="F71" s="21">
        <f t="shared" si="4"/>
        <v>0</v>
      </c>
    </row>
    <row r="72" spans="1:6" ht="13.9" customHeight="1" x14ac:dyDescent="0.25">
      <c r="A72" s="202" t="s">
        <v>226</v>
      </c>
      <c r="B72" s="203" t="s">
        <v>77</v>
      </c>
      <c r="C72" s="204">
        <v>1</v>
      </c>
      <c r="D72" s="81"/>
      <c r="E72" s="82"/>
      <c r="F72" s="20">
        <f t="shared" si="4"/>
        <v>0</v>
      </c>
    </row>
    <row r="73" spans="1:6" ht="13.9" customHeight="1" x14ac:dyDescent="0.25">
      <c r="A73" s="205" t="s">
        <v>226</v>
      </c>
      <c r="B73" s="206" t="s">
        <v>77</v>
      </c>
      <c r="C73" s="207">
        <v>2</v>
      </c>
      <c r="D73" s="77"/>
      <c r="E73" s="78"/>
      <c r="F73" s="21">
        <f t="shared" si="4"/>
        <v>0</v>
      </c>
    </row>
    <row r="74" spans="1:6" ht="13.9" customHeight="1" x14ac:dyDescent="0.25">
      <c r="A74" s="205" t="s">
        <v>226</v>
      </c>
      <c r="B74" s="206" t="s">
        <v>77</v>
      </c>
      <c r="C74" s="207">
        <v>3</v>
      </c>
      <c r="D74" s="77"/>
      <c r="E74" s="78"/>
      <c r="F74" s="21">
        <f t="shared" si="4"/>
        <v>0</v>
      </c>
    </row>
    <row r="75" spans="1:6" ht="13.9" customHeight="1" x14ac:dyDescent="0.25">
      <c r="A75" s="205" t="s">
        <v>226</v>
      </c>
      <c r="B75" s="206" t="s">
        <v>77</v>
      </c>
      <c r="C75" s="207">
        <v>4</v>
      </c>
      <c r="D75" s="77"/>
      <c r="E75" s="78"/>
      <c r="F75" s="21">
        <f t="shared" si="4"/>
        <v>0</v>
      </c>
    </row>
    <row r="76" spans="1:6" ht="13.9" customHeight="1" thickBot="1" x14ac:dyDescent="0.3">
      <c r="A76" s="208" t="s">
        <v>226</v>
      </c>
      <c r="B76" s="209" t="s">
        <v>77</v>
      </c>
      <c r="C76" s="210">
        <v>5</v>
      </c>
      <c r="D76" s="79"/>
      <c r="E76" s="80"/>
      <c r="F76" s="21">
        <f t="shared" si="4"/>
        <v>0</v>
      </c>
    </row>
    <row r="77" spans="1:6" ht="13.9" customHeight="1" x14ac:dyDescent="0.25">
      <c r="A77" s="202" t="s">
        <v>226</v>
      </c>
      <c r="B77" s="203" t="s">
        <v>127</v>
      </c>
      <c r="C77" s="204">
        <v>1</v>
      </c>
      <c r="D77" s="81"/>
      <c r="E77" s="82"/>
      <c r="F77" s="20">
        <f t="shared" si="4"/>
        <v>0</v>
      </c>
    </row>
    <row r="78" spans="1:6" x14ac:dyDescent="0.25">
      <c r="A78" s="205" t="s">
        <v>226</v>
      </c>
      <c r="B78" s="206" t="s">
        <v>127</v>
      </c>
      <c r="C78" s="207">
        <v>2</v>
      </c>
      <c r="D78" s="77"/>
      <c r="E78" s="78"/>
      <c r="F78" s="21">
        <f t="shared" si="4"/>
        <v>0</v>
      </c>
    </row>
    <row r="79" spans="1:6" x14ac:dyDescent="0.25">
      <c r="A79" s="205" t="s">
        <v>226</v>
      </c>
      <c r="B79" s="206" t="s">
        <v>127</v>
      </c>
      <c r="C79" s="207">
        <v>3</v>
      </c>
      <c r="D79" s="77"/>
      <c r="E79" s="78"/>
      <c r="F79" s="21">
        <f t="shared" si="4"/>
        <v>0</v>
      </c>
    </row>
    <row r="80" spans="1:6" x14ac:dyDescent="0.25">
      <c r="A80" s="205" t="s">
        <v>226</v>
      </c>
      <c r="B80" s="206" t="s">
        <v>127</v>
      </c>
      <c r="C80" s="207">
        <v>4</v>
      </c>
      <c r="D80" s="77"/>
      <c r="E80" s="78"/>
      <c r="F80" s="21">
        <f t="shared" si="4"/>
        <v>0</v>
      </c>
    </row>
    <row r="81" spans="1:6" ht="15.75" thickBot="1" x14ac:dyDescent="0.3">
      <c r="A81" s="208" t="s">
        <v>226</v>
      </c>
      <c r="B81" s="209" t="s">
        <v>127</v>
      </c>
      <c r="C81" s="210">
        <v>5</v>
      </c>
      <c r="D81" s="79"/>
      <c r="E81" s="80"/>
      <c r="F81" s="21">
        <f t="shared" si="4"/>
        <v>0</v>
      </c>
    </row>
    <row r="82" spans="1:6" x14ac:dyDescent="0.25">
      <c r="A82" s="202" t="s">
        <v>226</v>
      </c>
      <c r="B82" s="203" t="s">
        <v>246</v>
      </c>
      <c r="C82" s="204">
        <v>1</v>
      </c>
      <c r="D82" s="81"/>
      <c r="E82" s="82"/>
      <c r="F82" s="20">
        <f t="shared" si="4"/>
        <v>0</v>
      </c>
    </row>
    <row r="83" spans="1:6" x14ac:dyDescent="0.25">
      <c r="A83" s="205" t="s">
        <v>226</v>
      </c>
      <c r="B83" s="206" t="s">
        <v>246</v>
      </c>
      <c r="C83" s="207">
        <v>2</v>
      </c>
      <c r="D83" s="77"/>
      <c r="E83" s="78"/>
      <c r="F83" s="21">
        <f t="shared" si="4"/>
        <v>0</v>
      </c>
    </row>
    <row r="84" spans="1:6" x14ac:dyDescent="0.25">
      <c r="A84" s="205" t="s">
        <v>226</v>
      </c>
      <c r="B84" s="206" t="s">
        <v>246</v>
      </c>
      <c r="C84" s="207">
        <v>3</v>
      </c>
      <c r="D84" s="77"/>
      <c r="E84" s="78"/>
      <c r="F84" s="21">
        <f t="shared" si="4"/>
        <v>0</v>
      </c>
    </row>
    <row r="85" spans="1:6" x14ac:dyDescent="0.25">
      <c r="A85" s="205" t="s">
        <v>226</v>
      </c>
      <c r="B85" s="206" t="s">
        <v>246</v>
      </c>
      <c r="C85" s="207">
        <v>4</v>
      </c>
      <c r="D85" s="77"/>
      <c r="E85" s="78"/>
      <c r="F85" s="21">
        <f t="shared" si="4"/>
        <v>0</v>
      </c>
    </row>
    <row r="86" spans="1:6" ht="15.75" thickBot="1" x14ac:dyDescent="0.3">
      <c r="A86" s="208" t="s">
        <v>226</v>
      </c>
      <c r="B86" s="209" t="s">
        <v>246</v>
      </c>
      <c r="C86" s="210">
        <v>5</v>
      </c>
      <c r="D86" s="79"/>
      <c r="E86" s="80"/>
      <c r="F86" s="21">
        <f t="shared" si="4"/>
        <v>0</v>
      </c>
    </row>
    <row r="87" spans="1:6" ht="13.9" customHeight="1" x14ac:dyDescent="0.25">
      <c r="A87" s="202" t="s">
        <v>226</v>
      </c>
      <c r="B87" s="203" t="s">
        <v>55</v>
      </c>
      <c r="C87" s="204">
        <v>1</v>
      </c>
      <c r="D87" s="81"/>
      <c r="E87" s="82"/>
      <c r="F87" s="20">
        <f t="shared" si="4"/>
        <v>0</v>
      </c>
    </row>
    <row r="88" spans="1:6" ht="13.9" customHeight="1" x14ac:dyDescent="0.25">
      <c r="A88" s="205" t="s">
        <v>226</v>
      </c>
      <c r="B88" s="206" t="s">
        <v>55</v>
      </c>
      <c r="C88" s="207">
        <v>2</v>
      </c>
      <c r="D88" s="77"/>
      <c r="E88" s="78"/>
      <c r="F88" s="21">
        <f t="shared" si="4"/>
        <v>0</v>
      </c>
    </row>
    <row r="89" spans="1:6" ht="13.9" customHeight="1" x14ac:dyDescent="0.25">
      <c r="A89" s="205" t="s">
        <v>226</v>
      </c>
      <c r="B89" s="206" t="s">
        <v>55</v>
      </c>
      <c r="C89" s="207">
        <v>3</v>
      </c>
      <c r="D89" s="77"/>
      <c r="E89" s="78"/>
      <c r="F89" s="21">
        <f t="shared" si="4"/>
        <v>0</v>
      </c>
    </row>
    <row r="90" spans="1:6" ht="13.9" customHeight="1" x14ac:dyDescent="0.25">
      <c r="A90" s="205" t="s">
        <v>226</v>
      </c>
      <c r="B90" s="206" t="s">
        <v>55</v>
      </c>
      <c r="C90" s="207">
        <v>4</v>
      </c>
      <c r="D90" s="77"/>
      <c r="E90" s="78"/>
      <c r="F90" s="21">
        <f t="shared" si="4"/>
        <v>0</v>
      </c>
    </row>
    <row r="91" spans="1:6" ht="13.9" customHeight="1" thickBot="1" x14ac:dyDescent="0.3">
      <c r="A91" s="208" t="s">
        <v>226</v>
      </c>
      <c r="B91" s="209" t="s">
        <v>55</v>
      </c>
      <c r="C91" s="210">
        <v>5</v>
      </c>
      <c r="D91" s="79"/>
      <c r="E91" s="80"/>
      <c r="F91" s="21">
        <f t="shared" si="4"/>
        <v>0</v>
      </c>
    </row>
    <row r="92" spans="1:6" ht="13.9" customHeight="1" x14ac:dyDescent="0.25">
      <c r="A92" s="202" t="s">
        <v>226</v>
      </c>
      <c r="B92" s="203" t="s">
        <v>230</v>
      </c>
      <c r="C92" s="204">
        <v>1</v>
      </c>
      <c r="D92" s="81"/>
      <c r="E92" s="82"/>
      <c r="F92" s="20">
        <f t="shared" si="4"/>
        <v>0</v>
      </c>
    </row>
    <row r="93" spans="1:6" ht="13.9" customHeight="1" x14ac:dyDescent="0.25">
      <c r="A93" s="205" t="s">
        <v>226</v>
      </c>
      <c r="B93" s="206" t="s">
        <v>230</v>
      </c>
      <c r="C93" s="207">
        <v>2</v>
      </c>
      <c r="D93" s="77"/>
      <c r="E93" s="78"/>
      <c r="F93" s="21">
        <f t="shared" si="4"/>
        <v>0</v>
      </c>
    </row>
    <row r="94" spans="1:6" ht="13.9" customHeight="1" x14ac:dyDescent="0.25">
      <c r="A94" s="205" t="s">
        <v>226</v>
      </c>
      <c r="B94" s="206" t="s">
        <v>230</v>
      </c>
      <c r="C94" s="207">
        <v>3</v>
      </c>
      <c r="D94" s="77"/>
      <c r="E94" s="78"/>
      <c r="F94" s="21">
        <f t="shared" si="4"/>
        <v>0</v>
      </c>
    </row>
    <row r="95" spans="1:6" ht="13.9" customHeight="1" x14ac:dyDescent="0.25">
      <c r="A95" s="205" t="s">
        <v>226</v>
      </c>
      <c r="B95" s="206" t="s">
        <v>230</v>
      </c>
      <c r="C95" s="207">
        <v>4</v>
      </c>
      <c r="D95" s="77"/>
      <c r="E95" s="78"/>
      <c r="F95" s="21">
        <f t="shared" si="4"/>
        <v>0</v>
      </c>
    </row>
    <row r="96" spans="1:6" ht="13.9" customHeight="1" thickBot="1" x14ac:dyDescent="0.3">
      <c r="A96" s="208" t="s">
        <v>226</v>
      </c>
      <c r="B96" s="209" t="s">
        <v>230</v>
      </c>
      <c r="C96" s="210">
        <v>5</v>
      </c>
      <c r="D96" s="79"/>
      <c r="E96" s="80"/>
      <c r="F96" s="21">
        <f t="shared" si="4"/>
        <v>0</v>
      </c>
    </row>
    <row r="97" spans="1:6" ht="13.9" customHeight="1" x14ac:dyDescent="0.25">
      <c r="A97" s="202" t="s">
        <v>226</v>
      </c>
      <c r="B97" s="203" t="s">
        <v>231</v>
      </c>
      <c r="C97" s="204">
        <v>1</v>
      </c>
      <c r="D97" s="81"/>
      <c r="E97" s="82"/>
      <c r="F97" s="20">
        <f t="shared" si="0"/>
        <v>0</v>
      </c>
    </row>
    <row r="98" spans="1:6" ht="13.9" customHeight="1" x14ac:dyDescent="0.25">
      <c r="A98" s="205" t="s">
        <v>226</v>
      </c>
      <c r="B98" s="206" t="s">
        <v>231</v>
      </c>
      <c r="C98" s="207">
        <v>2</v>
      </c>
      <c r="D98" s="77"/>
      <c r="E98" s="78"/>
      <c r="F98" s="21">
        <f t="shared" si="0"/>
        <v>0</v>
      </c>
    </row>
    <row r="99" spans="1:6" ht="13.9" customHeight="1" x14ac:dyDescent="0.25">
      <c r="A99" s="205" t="s">
        <v>226</v>
      </c>
      <c r="B99" s="206" t="s">
        <v>231</v>
      </c>
      <c r="C99" s="207">
        <v>3</v>
      </c>
      <c r="D99" s="77"/>
      <c r="E99" s="78"/>
      <c r="F99" s="21">
        <f t="shared" si="0"/>
        <v>0</v>
      </c>
    </row>
    <row r="100" spans="1:6" ht="13.9" customHeight="1" x14ac:dyDescent="0.25">
      <c r="A100" s="205" t="s">
        <v>226</v>
      </c>
      <c r="B100" s="206" t="s">
        <v>231</v>
      </c>
      <c r="C100" s="207">
        <v>4</v>
      </c>
      <c r="D100" s="77"/>
      <c r="E100" s="78"/>
      <c r="F100" s="21">
        <f t="shared" si="0"/>
        <v>0</v>
      </c>
    </row>
    <row r="101" spans="1:6" ht="13.9" customHeight="1" thickBot="1" x14ac:dyDescent="0.3">
      <c r="A101" s="208" t="s">
        <v>226</v>
      </c>
      <c r="B101" s="209" t="s">
        <v>231</v>
      </c>
      <c r="C101" s="210">
        <v>5</v>
      </c>
      <c r="D101" s="79"/>
      <c r="E101" s="80"/>
      <c r="F101" s="21">
        <f t="shared" si="0"/>
        <v>0</v>
      </c>
    </row>
    <row r="102" spans="1:6" ht="13.9" customHeight="1" x14ac:dyDescent="0.25">
      <c r="A102" s="202" t="s">
        <v>226</v>
      </c>
      <c r="B102" s="203" t="s">
        <v>8</v>
      </c>
      <c r="C102" s="204">
        <v>1</v>
      </c>
      <c r="D102" s="81"/>
      <c r="E102" s="82"/>
      <c r="F102" s="20">
        <f t="shared" ref="F102:F106" si="5">IF(D102&gt;0,+E102/D102,0)</f>
        <v>0</v>
      </c>
    </row>
    <row r="103" spans="1:6" ht="13.9" customHeight="1" x14ac:dyDescent="0.25">
      <c r="A103" s="205" t="s">
        <v>226</v>
      </c>
      <c r="B103" s="206" t="s">
        <v>8</v>
      </c>
      <c r="C103" s="207">
        <v>2</v>
      </c>
      <c r="D103" s="77"/>
      <c r="E103" s="78"/>
      <c r="F103" s="21">
        <f t="shared" si="5"/>
        <v>0</v>
      </c>
    </row>
    <row r="104" spans="1:6" ht="13.9" customHeight="1" x14ac:dyDescent="0.25">
      <c r="A104" s="205" t="s">
        <v>226</v>
      </c>
      <c r="B104" s="206" t="s">
        <v>8</v>
      </c>
      <c r="C104" s="207">
        <v>3</v>
      </c>
      <c r="D104" s="77"/>
      <c r="E104" s="78"/>
      <c r="F104" s="21">
        <f t="shared" si="5"/>
        <v>0</v>
      </c>
    </row>
    <row r="105" spans="1:6" ht="13.9" customHeight="1" x14ac:dyDescent="0.25">
      <c r="A105" s="205" t="s">
        <v>226</v>
      </c>
      <c r="B105" s="206" t="s">
        <v>8</v>
      </c>
      <c r="C105" s="207">
        <v>4</v>
      </c>
      <c r="D105" s="77"/>
      <c r="E105" s="78"/>
      <c r="F105" s="21">
        <f t="shared" si="5"/>
        <v>0</v>
      </c>
    </row>
    <row r="106" spans="1:6" ht="15.6" customHeight="1" thickBot="1" x14ac:dyDescent="0.3">
      <c r="A106" s="208" t="s">
        <v>226</v>
      </c>
      <c r="B106" s="209" t="s">
        <v>8</v>
      </c>
      <c r="C106" s="210">
        <v>5</v>
      </c>
      <c r="D106" s="79"/>
      <c r="E106" s="80"/>
      <c r="F106" s="21">
        <f t="shared" si="5"/>
        <v>0</v>
      </c>
    </row>
    <row r="107" spans="1:6" x14ac:dyDescent="0.25">
      <c r="A107" s="202" t="s">
        <v>226</v>
      </c>
      <c r="B107" s="203" t="s">
        <v>53</v>
      </c>
      <c r="C107" s="204">
        <v>1</v>
      </c>
      <c r="D107" s="81"/>
      <c r="E107" s="82"/>
      <c r="F107" s="20">
        <f t="shared" ref="F107:F131" si="6">IF(D107&gt;0,+E107/D107,0)</f>
        <v>0</v>
      </c>
    </row>
    <row r="108" spans="1:6" x14ac:dyDescent="0.25">
      <c r="A108" s="205" t="s">
        <v>226</v>
      </c>
      <c r="B108" s="206" t="s">
        <v>53</v>
      </c>
      <c r="C108" s="207">
        <v>2</v>
      </c>
      <c r="D108" s="77"/>
      <c r="E108" s="78"/>
      <c r="F108" s="21">
        <f t="shared" si="6"/>
        <v>0</v>
      </c>
    </row>
    <row r="109" spans="1:6" x14ac:dyDescent="0.25">
      <c r="A109" s="205" t="s">
        <v>226</v>
      </c>
      <c r="B109" s="206" t="s">
        <v>53</v>
      </c>
      <c r="C109" s="207">
        <v>3</v>
      </c>
      <c r="D109" s="77"/>
      <c r="E109" s="78"/>
      <c r="F109" s="21">
        <f t="shared" si="6"/>
        <v>0</v>
      </c>
    </row>
    <row r="110" spans="1:6" x14ac:dyDescent="0.25">
      <c r="A110" s="205" t="s">
        <v>226</v>
      </c>
      <c r="B110" s="206" t="s">
        <v>53</v>
      </c>
      <c r="C110" s="207">
        <v>4</v>
      </c>
      <c r="D110" s="77"/>
      <c r="E110" s="78"/>
      <c r="F110" s="21">
        <f t="shared" si="6"/>
        <v>0</v>
      </c>
    </row>
    <row r="111" spans="1:6" ht="15.75" thickBot="1" x14ac:dyDescent="0.3">
      <c r="A111" s="208" t="s">
        <v>226</v>
      </c>
      <c r="B111" s="209" t="s">
        <v>53</v>
      </c>
      <c r="C111" s="210">
        <v>5</v>
      </c>
      <c r="D111" s="79"/>
      <c r="E111" s="80"/>
      <c r="F111" s="21">
        <f t="shared" si="6"/>
        <v>0</v>
      </c>
    </row>
    <row r="112" spans="1:6" x14ac:dyDescent="0.25">
      <c r="A112" s="202" t="s">
        <v>226</v>
      </c>
      <c r="B112" s="203" t="s">
        <v>81</v>
      </c>
      <c r="C112" s="204">
        <v>1</v>
      </c>
      <c r="D112" s="81"/>
      <c r="E112" s="82"/>
      <c r="F112" s="20">
        <f t="shared" si="6"/>
        <v>0</v>
      </c>
    </row>
    <row r="113" spans="1:6" x14ac:dyDescent="0.25">
      <c r="A113" s="205" t="s">
        <v>226</v>
      </c>
      <c r="B113" s="206" t="s">
        <v>81</v>
      </c>
      <c r="C113" s="207">
        <v>2</v>
      </c>
      <c r="D113" s="77"/>
      <c r="E113" s="78"/>
      <c r="F113" s="21">
        <f t="shared" si="6"/>
        <v>0</v>
      </c>
    </row>
    <row r="114" spans="1:6" x14ac:dyDescent="0.25">
      <c r="A114" s="205" t="s">
        <v>226</v>
      </c>
      <c r="B114" s="206" t="s">
        <v>81</v>
      </c>
      <c r="C114" s="207">
        <v>3</v>
      </c>
      <c r="D114" s="77"/>
      <c r="E114" s="78"/>
      <c r="F114" s="21">
        <f t="shared" si="6"/>
        <v>0</v>
      </c>
    </row>
    <row r="115" spans="1:6" x14ac:dyDescent="0.25">
      <c r="A115" s="205" t="s">
        <v>226</v>
      </c>
      <c r="B115" s="206" t="s">
        <v>81</v>
      </c>
      <c r="C115" s="207">
        <v>4</v>
      </c>
      <c r="D115" s="77"/>
      <c r="E115" s="78"/>
      <c r="F115" s="21">
        <f t="shared" si="6"/>
        <v>0</v>
      </c>
    </row>
    <row r="116" spans="1:6" ht="15.75" thickBot="1" x14ac:dyDescent="0.3">
      <c r="A116" s="208" t="s">
        <v>226</v>
      </c>
      <c r="B116" s="209" t="s">
        <v>81</v>
      </c>
      <c r="C116" s="210">
        <v>5</v>
      </c>
      <c r="D116" s="79"/>
      <c r="E116" s="80"/>
      <c r="F116" s="21">
        <f t="shared" si="6"/>
        <v>0</v>
      </c>
    </row>
    <row r="117" spans="1:6" x14ac:dyDescent="0.25">
      <c r="A117" s="202" t="s">
        <v>226</v>
      </c>
      <c r="B117" s="203" t="s">
        <v>52</v>
      </c>
      <c r="C117" s="204">
        <v>1</v>
      </c>
      <c r="D117" s="81"/>
      <c r="E117" s="82"/>
      <c r="F117" s="20">
        <f t="shared" ref="F117:F126" si="7">IF(D117&gt;0,+E117/D117,0)</f>
        <v>0</v>
      </c>
    </row>
    <row r="118" spans="1:6" x14ac:dyDescent="0.25">
      <c r="A118" s="205" t="s">
        <v>226</v>
      </c>
      <c r="B118" s="206" t="s">
        <v>52</v>
      </c>
      <c r="C118" s="207">
        <v>2</v>
      </c>
      <c r="D118" s="77"/>
      <c r="E118" s="78"/>
      <c r="F118" s="21">
        <f t="shared" si="7"/>
        <v>0</v>
      </c>
    </row>
    <row r="119" spans="1:6" x14ac:dyDescent="0.25">
      <c r="A119" s="205" t="s">
        <v>226</v>
      </c>
      <c r="B119" s="206" t="s">
        <v>52</v>
      </c>
      <c r="C119" s="207">
        <v>3</v>
      </c>
      <c r="D119" s="77"/>
      <c r="E119" s="78"/>
      <c r="F119" s="21">
        <f t="shared" si="7"/>
        <v>0</v>
      </c>
    </row>
    <row r="120" spans="1:6" x14ac:dyDescent="0.25">
      <c r="A120" s="205" t="s">
        <v>226</v>
      </c>
      <c r="B120" s="206" t="s">
        <v>52</v>
      </c>
      <c r="C120" s="207">
        <v>4</v>
      </c>
      <c r="D120" s="77"/>
      <c r="E120" s="78"/>
      <c r="F120" s="21">
        <f t="shared" si="7"/>
        <v>0</v>
      </c>
    </row>
    <row r="121" spans="1:6" ht="15.75" thickBot="1" x14ac:dyDescent="0.3">
      <c r="A121" s="208" t="s">
        <v>226</v>
      </c>
      <c r="B121" s="209" t="s">
        <v>52</v>
      </c>
      <c r="C121" s="210">
        <v>5</v>
      </c>
      <c r="D121" s="79"/>
      <c r="E121" s="80"/>
      <c r="F121" s="21">
        <f t="shared" si="7"/>
        <v>0</v>
      </c>
    </row>
    <row r="122" spans="1:6" ht="15" customHeight="1" x14ac:dyDescent="0.25">
      <c r="A122" s="202" t="s">
        <v>226</v>
      </c>
      <c r="B122" s="203" t="s">
        <v>66</v>
      </c>
      <c r="C122" s="204">
        <v>1</v>
      </c>
      <c r="D122" s="81"/>
      <c r="E122" s="82"/>
      <c r="F122" s="20">
        <f t="shared" si="7"/>
        <v>0</v>
      </c>
    </row>
    <row r="123" spans="1:6" x14ac:dyDescent="0.25">
      <c r="A123" s="205" t="s">
        <v>226</v>
      </c>
      <c r="B123" s="206" t="s">
        <v>66</v>
      </c>
      <c r="C123" s="207">
        <v>2</v>
      </c>
      <c r="D123" s="77"/>
      <c r="E123" s="78"/>
      <c r="F123" s="21">
        <f t="shared" si="7"/>
        <v>0</v>
      </c>
    </row>
    <row r="124" spans="1:6" x14ac:dyDescent="0.25">
      <c r="A124" s="205" t="s">
        <v>226</v>
      </c>
      <c r="B124" s="206" t="s">
        <v>66</v>
      </c>
      <c r="C124" s="207">
        <v>3</v>
      </c>
      <c r="D124" s="77"/>
      <c r="E124" s="78"/>
      <c r="F124" s="21">
        <f t="shared" si="7"/>
        <v>0</v>
      </c>
    </row>
    <row r="125" spans="1:6" x14ac:dyDescent="0.25">
      <c r="A125" s="205" t="s">
        <v>226</v>
      </c>
      <c r="B125" s="206" t="s">
        <v>66</v>
      </c>
      <c r="C125" s="207">
        <v>4</v>
      </c>
      <c r="D125" s="77"/>
      <c r="E125" s="78"/>
      <c r="F125" s="21">
        <f t="shared" si="7"/>
        <v>0</v>
      </c>
    </row>
    <row r="126" spans="1:6" ht="15.75" thickBot="1" x14ac:dyDescent="0.3">
      <c r="A126" s="208" t="s">
        <v>226</v>
      </c>
      <c r="B126" s="209" t="s">
        <v>66</v>
      </c>
      <c r="C126" s="210">
        <v>5</v>
      </c>
      <c r="D126" s="79"/>
      <c r="E126" s="80"/>
      <c r="F126" s="21">
        <f t="shared" si="7"/>
        <v>0</v>
      </c>
    </row>
    <row r="127" spans="1:6" x14ac:dyDescent="0.25">
      <c r="A127" s="202" t="s">
        <v>226</v>
      </c>
      <c r="B127" s="203" t="s">
        <v>67</v>
      </c>
      <c r="C127" s="204">
        <v>1</v>
      </c>
      <c r="D127" s="81"/>
      <c r="E127" s="82"/>
      <c r="F127" s="20">
        <f t="shared" si="6"/>
        <v>0</v>
      </c>
    </row>
    <row r="128" spans="1:6" x14ac:dyDescent="0.25">
      <c r="A128" s="205" t="s">
        <v>226</v>
      </c>
      <c r="B128" s="206" t="s">
        <v>67</v>
      </c>
      <c r="C128" s="207">
        <v>2</v>
      </c>
      <c r="D128" s="77"/>
      <c r="E128" s="78"/>
      <c r="F128" s="21">
        <f t="shared" si="6"/>
        <v>0</v>
      </c>
    </row>
    <row r="129" spans="1:6" x14ac:dyDescent="0.25">
      <c r="A129" s="205" t="s">
        <v>226</v>
      </c>
      <c r="B129" s="206" t="s">
        <v>67</v>
      </c>
      <c r="C129" s="207">
        <v>3</v>
      </c>
      <c r="D129" s="77"/>
      <c r="E129" s="78"/>
      <c r="F129" s="21">
        <f t="shared" si="6"/>
        <v>0</v>
      </c>
    </row>
    <row r="130" spans="1:6" x14ac:dyDescent="0.25">
      <c r="A130" s="205" t="s">
        <v>226</v>
      </c>
      <c r="B130" s="206" t="s">
        <v>67</v>
      </c>
      <c r="C130" s="207">
        <v>4</v>
      </c>
      <c r="D130" s="77"/>
      <c r="E130" s="78"/>
      <c r="F130" s="21">
        <f t="shared" si="6"/>
        <v>0</v>
      </c>
    </row>
    <row r="131" spans="1:6" ht="12.95" customHeight="1" thickBot="1" x14ac:dyDescent="0.3">
      <c r="A131" s="208" t="s">
        <v>226</v>
      </c>
      <c r="B131" s="209" t="s">
        <v>67</v>
      </c>
      <c r="C131" s="210">
        <v>5</v>
      </c>
      <c r="D131" s="79"/>
      <c r="E131" s="80"/>
      <c r="F131" s="21">
        <f t="shared" si="6"/>
        <v>0</v>
      </c>
    </row>
    <row r="132" spans="1:6" ht="18" x14ac:dyDescent="0.25">
      <c r="A132" s="86" t="s">
        <v>175</v>
      </c>
    </row>
  </sheetData>
  <hyperlinks>
    <hyperlink ref="A132" location="'Provider Crosswalk'!A1" display="See Provider Crosswalk"/>
  </hyperlinks>
  <printOptions horizontalCentered="1"/>
  <pageMargins left="0.3" right="0.3" top="0.5" bottom="0.55000000000000004" header="0.3" footer="0.3"/>
  <pageSetup scale="85" orientation="landscape" r:id="rId1"/>
  <headerFooter>
    <oddFooter>&amp;R&amp;10Version: July 26, 2019</oddFooter>
  </headerFooter>
  <rowBreaks count="1" manualBreakCount="1">
    <brk id="102" max="16383" man="1"/>
  </rowBreaks>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K6"/>
  <sheetViews>
    <sheetView zoomScaleNormal="100" workbookViewId="0">
      <selection activeCell="G22" sqref="G22"/>
    </sheetView>
  </sheetViews>
  <sheetFormatPr defaultColWidth="8.85546875" defaultRowHeight="15" x14ac:dyDescent="0.25"/>
  <cols>
    <col min="1" max="1" width="24.5703125" style="19" customWidth="1"/>
    <col min="2" max="2" width="15.140625" style="30" customWidth="1"/>
    <col min="3" max="3" width="14.28515625" style="30" customWidth="1"/>
    <col min="4" max="4" width="14.5703125" style="30" customWidth="1"/>
    <col min="5" max="5" width="16.140625" customWidth="1"/>
    <col min="6" max="6" width="16.5703125" style="30" customWidth="1"/>
    <col min="7" max="7" width="20.7109375" style="30" customWidth="1"/>
    <col min="8" max="8" width="18.140625" style="30" customWidth="1"/>
    <col min="9" max="9" width="3.7109375" customWidth="1"/>
    <col min="10" max="10" width="16.140625" style="30" customWidth="1"/>
    <col min="11" max="11" width="13.28515625" style="30" customWidth="1"/>
    <col min="12" max="12" width="15.85546875" style="30" bestFit="1" customWidth="1"/>
    <col min="13" max="16384" width="8.85546875" style="30"/>
  </cols>
  <sheetData>
    <row r="1" spans="1:11" s="23" customFormat="1" ht="28.5" customHeight="1" thickTop="1" thickBot="1" x14ac:dyDescent="0.3">
      <c r="A1" s="133" t="s">
        <v>156</v>
      </c>
      <c r="B1" s="131" t="s">
        <v>211</v>
      </c>
      <c r="C1" s="115" t="s">
        <v>59</v>
      </c>
      <c r="D1" s="116" t="s">
        <v>60</v>
      </c>
      <c r="E1" s="122" t="s">
        <v>56</v>
      </c>
      <c r="F1" s="123" t="s">
        <v>57</v>
      </c>
      <c r="G1" s="123" t="s">
        <v>58</v>
      </c>
      <c r="H1" s="124" t="s">
        <v>61</v>
      </c>
      <c r="I1"/>
      <c r="J1" s="125" t="s">
        <v>251</v>
      </c>
      <c r="K1" s="126" t="s">
        <v>252</v>
      </c>
    </row>
    <row r="2" spans="1:11" x14ac:dyDescent="0.25">
      <c r="A2" s="134" t="s">
        <v>281</v>
      </c>
      <c r="B2" s="98"/>
      <c r="C2" s="75"/>
      <c r="D2" s="118"/>
      <c r="E2" s="117"/>
      <c r="F2" s="75"/>
      <c r="G2" s="75"/>
      <c r="H2" s="118"/>
      <c r="J2" s="127" t="str">
        <f>IF(B2=D2+C2, "Yes", "No")</f>
        <v>Yes</v>
      </c>
      <c r="K2" s="128" t="str">
        <f>IF(D2=SUM(E2:H2),"Yes","No")</f>
        <v>Yes</v>
      </c>
    </row>
    <row r="3" spans="1:11" x14ac:dyDescent="0.25">
      <c r="A3" s="135" t="s">
        <v>262</v>
      </c>
      <c r="B3" s="98"/>
      <c r="C3" s="75"/>
      <c r="D3" s="118"/>
      <c r="E3" s="117"/>
      <c r="F3" s="75"/>
      <c r="G3" s="75"/>
      <c r="H3" s="118"/>
      <c r="J3" s="127" t="str">
        <f>IF(B3=D3+C3, "Yes", "No")</f>
        <v>Yes</v>
      </c>
      <c r="K3" s="128" t="str">
        <f>IF(D3=SUM(E3:H3),"Yes","No")</f>
        <v>Yes</v>
      </c>
    </row>
    <row r="4" spans="1:11" x14ac:dyDescent="0.25">
      <c r="A4" s="135" t="s">
        <v>261</v>
      </c>
      <c r="B4" s="98"/>
      <c r="C4" s="75"/>
      <c r="D4" s="118"/>
      <c r="E4" s="117"/>
      <c r="F4" s="75"/>
      <c r="G4" s="75"/>
      <c r="H4" s="118"/>
      <c r="J4" s="127" t="str">
        <f>IF(B4=D4+C4, "Yes", "No")</f>
        <v>Yes</v>
      </c>
      <c r="K4" s="128" t="str">
        <f>IF(D4=SUM(E4:H4),"Yes","No")</f>
        <v>Yes</v>
      </c>
    </row>
    <row r="5" spans="1:11" ht="15.75" thickBot="1" x14ac:dyDescent="0.3">
      <c r="A5" s="136" t="s">
        <v>3</v>
      </c>
      <c r="B5" s="132"/>
      <c r="C5" s="120"/>
      <c r="D5" s="121"/>
      <c r="E5" s="119"/>
      <c r="F5" s="120"/>
      <c r="G5" s="120"/>
      <c r="H5" s="121"/>
      <c r="J5" s="129" t="str">
        <f>IF(B5=D5+C5, "Yes", "No")</f>
        <v>Yes</v>
      </c>
      <c r="K5" s="130" t="str">
        <f>IF(D5=SUM(E5:H5),"Yes","No")</f>
        <v>Yes</v>
      </c>
    </row>
    <row r="6" spans="1:11" ht="15.75" thickTop="1" x14ac:dyDescent="0.25"/>
  </sheetData>
  <conditionalFormatting sqref="J2:K5">
    <cfRule type="cellIs" dxfId="11" priority="1" operator="equal">
      <formula>"Yes"</formula>
    </cfRule>
  </conditionalFormatting>
  <printOptions horizontalCentered="1"/>
  <pageMargins left="0.25" right="0.25" top="0.5" bottom="0.5" header="0.3" footer="0.3"/>
  <pageSetup fitToHeight="0" pageOrder="overThenDown" orientation="landscape" horizontalDpi="1200" verticalDpi="1200" r:id="rId1"/>
  <headerFooter>
    <oddFooter>&amp;R&amp;10Version:  July 26, 2019</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G38"/>
  <sheetViews>
    <sheetView workbookViewId="0">
      <selection activeCell="F16" sqref="F16"/>
    </sheetView>
  </sheetViews>
  <sheetFormatPr defaultColWidth="8.85546875" defaultRowHeight="12.75" x14ac:dyDescent="0.2"/>
  <cols>
    <col min="1" max="1" width="35.140625" style="3" customWidth="1"/>
    <col min="2" max="2" width="14.42578125" style="3" customWidth="1"/>
    <col min="3" max="3" width="11.42578125" style="28" customWidth="1"/>
    <col min="4" max="4" width="41.5703125" style="3" customWidth="1"/>
    <col min="5" max="5" width="13.5703125" style="28" bestFit="1" customWidth="1"/>
    <col min="6" max="6" width="42.42578125" style="113" customWidth="1"/>
    <col min="7" max="16384" width="8.85546875" style="3"/>
  </cols>
  <sheetData>
    <row r="1" spans="1:7" ht="18.75" x14ac:dyDescent="0.3">
      <c r="A1" s="88" t="s">
        <v>176</v>
      </c>
    </row>
    <row r="2" spans="1:7" s="31" customFormat="1" x14ac:dyDescent="0.2">
      <c r="A2" s="151" t="s">
        <v>177</v>
      </c>
      <c r="F2" s="113"/>
    </row>
    <row r="3" spans="1:7" x14ac:dyDescent="0.2">
      <c r="A3" s="152" t="s">
        <v>212</v>
      </c>
    </row>
    <row r="4" spans="1:7" ht="15" x14ac:dyDescent="0.25">
      <c r="A4" s="151" t="s">
        <v>178</v>
      </c>
      <c r="B4" s="89"/>
      <c r="C4" s="89"/>
      <c r="D4" s="89"/>
      <c r="E4" s="89"/>
      <c r="F4" s="89"/>
    </row>
    <row r="5" spans="1:7" ht="15" x14ac:dyDescent="0.25">
      <c r="A5" s="151"/>
      <c r="B5" s="89"/>
      <c r="C5" s="89"/>
      <c r="D5" s="89"/>
      <c r="E5" s="89"/>
      <c r="F5" s="89"/>
    </row>
    <row r="6" spans="1:7" ht="49.5" customHeight="1" x14ac:dyDescent="0.2">
      <c r="A6" s="327" t="s">
        <v>279</v>
      </c>
      <c r="B6" s="327"/>
      <c r="C6" s="327"/>
      <c r="D6" s="327"/>
      <c r="E6" s="327"/>
      <c r="F6" s="327"/>
    </row>
    <row r="7" spans="1:7" x14ac:dyDescent="0.2">
      <c r="A7" s="325" t="s">
        <v>25</v>
      </c>
      <c r="B7" s="325"/>
      <c r="C7" s="325"/>
      <c r="D7" s="325"/>
      <c r="E7" s="325"/>
      <c r="F7" s="325"/>
    </row>
    <row r="8" spans="1:7" s="5" customFormat="1" ht="38.25" x14ac:dyDescent="0.25">
      <c r="A8" s="153" t="s">
        <v>26</v>
      </c>
      <c r="B8" s="153" t="s">
        <v>27</v>
      </c>
      <c r="C8" s="154" t="s">
        <v>28</v>
      </c>
      <c r="D8" s="155" t="s">
        <v>29</v>
      </c>
      <c r="E8" s="154" t="s">
        <v>30</v>
      </c>
      <c r="F8" s="156" t="s">
        <v>31</v>
      </c>
    </row>
    <row r="9" spans="1:7" s="16" customFormat="1" ht="25.5" x14ac:dyDescent="0.25">
      <c r="A9" s="157" t="s">
        <v>227</v>
      </c>
      <c r="B9" s="158" t="s">
        <v>7</v>
      </c>
      <c r="C9" s="159" t="s">
        <v>32</v>
      </c>
      <c r="D9" s="160" t="s">
        <v>107</v>
      </c>
      <c r="E9" s="161" t="s">
        <v>145</v>
      </c>
      <c r="F9" s="158" t="s">
        <v>239</v>
      </c>
      <c r="G9" s="15"/>
    </row>
    <row r="10" spans="1:7" s="16" customFormat="1" ht="25.5" x14ac:dyDescent="0.25">
      <c r="A10" s="162" t="s">
        <v>76</v>
      </c>
      <c r="B10" s="163" t="s">
        <v>7</v>
      </c>
      <c r="C10" s="164" t="s">
        <v>32</v>
      </c>
      <c r="D10" s="165" t="s">
        <v>108</v>
      </c>
      <c r="E10" s="166" t="s">
        <v>145</v>
      </c>
      <c r="F10" s="163" t="s">
        <v>239</v>
      </c>
      <c r="G10" s="50"/>
    </row>
    <row r="11" spans="1:7" s="16" customFormat="1" ht="25.5" x14ac:dyDescent="0.25">
      <c r="A11" s="167" t="s">
        <v>280</v>
      </c>
      <c r="B11" s="168" t="s">
        <v>7</v>
      </c>
      <c r="C11" s="169" t="s">
        <v>32</v>
      </c>
      <c r="D11" s="170" t="s">
        <v>139</v>
      </c>
      <c r="E11" s="171" t="s">
        <v>145</v>
      </c>
      <c r="F11" s="168" t="s">
        <v>239</v>
      </c>
      <c r="G11" s="50"/>
    </row>
    <row r="12" spans="1:7" s="16" customFormat="1" ht="30.6" customHeight="1" x14ac:dyDescent="0.25">
      <c r="A12" s="157" t="s">
        <v>3</v>
      </c>
      <c r="B12" s="157" t="s">
        <v>12</v>
      </c>
      <c r="C12" s="159" t="s">
        <v>43</v>
      </c>
      <c r="D12" s="160" t="s">
        <v>235</v>
      </c>
      <c r="E12" s="161" t="s">
        <v>146</v>
      </c>
      <c r="F12" s="158"/>
    </row>
    <row r="13" spans="1:7" s="16" customFormat="1" x14ac:dyDescent="0.25">
      <c r="A13" s="157" t="s">
        <v>44</v>
      </c>
      <c r="B13" s="157" t="s">
        <v>45</v>
      </c>
      <c r="C13" s="159" t="s">
        <v>46</v>
      </c>
      <c r="D13" s="157" t="s">
        <v>236</v>
      </c>
      <c r="E13" s="161" t="s">
        <v>146</v>
      </c>
      <c r="F13" s="158"/>
    </row>
    <row r="14" spans="1:7" s="16" customFormat="1" x14ac:dyDescent="0.25">
      <c r="A14" s="157" t="s">
        <v>47</v>
      </c>
      <c r="B14" s="157" t="s">
        <v>45</v>
      </c>
      <c r="C14" s="159" t="s">
        <v>48</v>
      </c>
      <c r="D14" s="157" t="s">
        <v>236</v>
      </c>
      <c r="E14" s="161" t="s">
        <v>146</v>
      </c>
      <c r="F14" s="158"/>
    </row>
    <row r="15" spans="1:7" s="16" customFormat="1" ht="40.5" customHeight="1" x14ac:dyDescent="0.25">
      <c r="A15" s="163" t="s">
        <v>140</v>
      </c>
      <c r="B15" s="162" t="s">
        <v>35</v>
      </c>
      <c r="C15" s="164" t="s">
        <v>36</v>
      </c>
      <c r="D15" s="172" t="s">
        <v>144</v>
      </c>
      <c r="E15" s="166" t="s">
        <v>146</v>
      </c>
      <c r="F15" s="163" t="s">
        <v>141</v>
      </c>
    </row>
    <row r="16" spans="1:7" s="16" customFormat="1" ht="44.45" customHeight="1" x14ac:dyDescent="0.25">
      <c r="A16" s="163" t="s">
        <v>142</v>
      </c>
      <c r="B16" s="162" t="s">
        <v>35</v>
      </c>
      <c r="C16" s="164"/>
      <c r="D16" s="173" t="s">
        <v>296</v>
      </c>
      <c r="E16" s="166" t="s">
        <v>146</v>
      </c>
      <c r="F16" s="163" t="s">
        <v>297</v>
      </c>
    </row>
    <row r="17" spans="1:6" s="16" customFormat="1" ht="25.5" x14ac:dyDescent="0.25">
      <c r="A17" s="157" t="s">
        <v>2</v>
      </c>
      <c r="B17" s="158" t="s">
        <v>7</v>
      </c>
      <c r="C17" s="159" t="s">
        <v>34</v>
      </c>
      <c r="D17" s="160" t="s">
        <v>241</v>
      </c>
      <c r="E17" s="161" t="s">
        <v>146</v>
      </c>
      <c r="F17" s="158" t="s">
        <v>240</v>
      </c>
    </row>
    <row r="18" spans="1:6" s="16" customFormat="1" ht="25.5" x14ac:dyDescent="0.25">
      <c r="A18" s="157" t="s">
        <v>1</v>
      </c>
      <c r="B18" s="158" t="s">
        <v>7</v>
      </c>
      <c r="C18" s="159" t="s">
        <v>33</v>
      </c>
      <c r="D18" s="160" t="s">
        <v>238</v>
      </c>
      <c r="E18" s="161" t="s">
        <v>146</v>
      </c>
      <c r="F18" s="158" t="s">
        <v>237</v>
      </c>
    </row>
    <row r="19" spans="1:6" s="16" customFormat="1" x14ac:dyDescent="0.25">
      <c r="A19" s="167" t="s">
        <v>229</v>
      </c>
      <c r="B19" s="168" t="s">
        <v>7</v>
      </c>
      <c r="C19" s="169" t="s">
        <v>33</v>
      </c>
      <c r="D19" s="170" t="s">
        <v>265</v>
      </c>
      <c r="E19" s="171" t="s">
        <v>146</v>
      </c>
      <c r="F19" s="168"/>
    </row>
    <row r="20" spans="1:6" s="16" customFormat="1" x14ac:dyDescent="0.25">
      <c r="A20" s="157" t="s">
        <v>232</v>
      </c>
      <c r="B20" s="157" t="s">
        <v>35</v>
      </c>
      <c r="C20" s="159" t="s">
        <v>135</v>
      </c>
      <c r="D20" s="174" t="s">
        <v>130</v>
      </c>
      <c r="E20" s="161" t="s">
        <v>146</v>
      </c>
      <c r="F20" s="158"/>
    </row>
    <row r="21" spans="1:6" s="16" customFormat="1" x14ac:dyDescent="0.25">
      <c r="A21" s="167" t="s">
        <v>233</v>
      </c>
      <c r="B21" s="167" t="s">
        <v>35</v>
      </c>
      <c r="C21" s="169" t="s">
        <v>264</v>
      </c>
      <c r="D21" s="175" t="s">
        <v>234</v>
      </c>
      <c r="E21" s="171" t="s">
        <v>146</v>
      </c>
      <c r="F21" s="168"/>
    </row>
    <row r="22" spans="1:6" s="16" customFormat="1" x14ac:dyDescent="0.25">
      <c r="A22" s="157" t="s">
        <v>54</v>
      </c>
      <c r="B22" s="157" t="s">
        <v>7</v>
      </c>
      <c r="C22" s="159" t="s">
        <v>33</v>
      </c>
      <c r="D22" s="174" t="s">
        <v>129</v>
      </c>
      <c r="E22" s="161" t="s">
        <v>146</v>
      </c>
      <c r="F22" s="158"/>
    </row>
    <row r="23" spans="1:6" s="16" customFormat="1" x14ac:dyDescent="0.25">
      <c r="A23" s="157" t="s">
        <v>242</v>
      </c>
      <c r="B23" s="157" t="s">
        <v>35</v>
      </c>
      <c r="C23" s="176" t="s">
        <v>106</v>
      </c>
      <c r="D23" s="160" t="s">
        <v>243</v>
      </c>
      <c r="E23" s="161" t="s">
        <v>146</v>
      </c>
      <c r="F23" s="158"/>
    </row>
    <row r="24" spans="1:6" s="16" customFormat="1" x14ac:dyDescent="0.25">
      <c r="A24" s="157" t="s">
        <v>127</v>
      </c>
      <c r="B24" s="157" t="s">
        <v>35</v>
      </c>
      <c r="C24" s="159" t="s">
        <v>41</v>
      </c>
      <c r="D24" s="160" t="s">
        <v>244</v>
      </c>
      <c r="E24" s="161" t="s">
        <v>146</v>
      </c>
      <c r="F24" s="158"/>
    </row>
    <row r="25" spans="1:6" s="16" customFormat="1" x14ac:dyDescent="0.25">
      <c r="A25" s="157" t="s">
        <v>246</v>
      </c>
      <c r="B25" s="157" t="s">
        <v>35</v>
      </c>
      <c r="C25" s="159" t="s">
        <v>42</v>
      </c>
      <c r="D25" s="174" t="s">
        <v>245</v>
      </c>
      <c r="E25" s="161" t="s">
        <v>146</v>
      </c>
      <c r="F25" s="158"/>
    </row>
    <row r="26" spans="1:6" s="16" customFormat="1" x14ac:dyDescent="0.25">
      <c r="A26" s="157" t="s">
        <v>11</v>
      </c>
      <c r="B26" s="157" t="s">
        <v>35</v>
      </c>
      <c r="C26" s="159" t="s">
        <v>36</v>
      </c>
      <c r="D26" s="160" t="s">
        <v>40</v>
      </c>
      <c r="E26" s="161" t="s">
        <v>146</v>
      </c>
      <c r="F26" s="158"/>
    </row>
    <row r="27" spans="1:6" s="16" customFormat="1" x14ac:dyDescent="0.25">
      <c r="A27" s="157" t="s">
        <v>230</v>
      </c>
      <c r="B27" s="157" t="s">
        <v>35</v>
      </c>
      <c r="C27" s="159" t="s">
        <v>36</v>
      </c>
      <c r="D27" s="160" t="s">
        <v>148</v>
      </c>
      <c r="E27" s="161" t="s">
        <v>146</v>
      </c>
      <c r="F27" s="158"/>
    </row>
    <row r="28" spans="1:6" s="16" customFormat="1" ht="25.5" x14ac:dyDescent="0.25">
      <c r="A28" s="158" t="s">
        <v>247</v>
      </c>
      <c r="B28" s="157" t="s">
        <v>35</v>
      </c>
      <c r="C28" s="159" t="s">
        <v>36</v>
      </c>
      <c r="D28" s="160" t="s">
        <v>37</v>
      </c>
      <c r="E28" s="161" t="s">
        <v>146</v>
      </c>
      <c r="F28" s="158" t="s">
        <v>38</v>
      </c>
    </row>
    <row r="29" spans="1:6" s="16" customFormat="1" x14ac:dyDescent="0.25">
      <c r="A29" s="157" t="s">
        <v>8</v>
      </c>
      <c r="B29" s="157" t="s">
        <v>35</v>
      </c>
      <c r="C29" s="159" t="s">
        <v>36</v>
      </c>
      <c r="D29" s="177" t="s">
        <v>39</v>
      </c>
      <c r="E29" s="161" t="s">
        <v>146</v>
      </c>
      <c r="F29" s="158"/>
    </row>
    <row r="30" spans="1:6" s="16" customFormat="1" x14ac:dyDescent="0.25">
      <c r="A30" s="157" t="s">
        <v>53</v>
      </c>
      <c r="B30" s="157" t="s">
        <v>35</v>
      </c>
      <c r="C30" s="159" t="s">
        <v>36</v>
      </c>
      <c r="D30" s="174" t="s">
        <v>132</v>
      </c>
      <c r="E30" s="161" t="s">
        <v>146</v>
      </c>
      <c r="F30" s="158"/>
    </row>
    <row r="31" spans="1:6" s="16" customFormat="1" ht="25.5" x14ac:dyDescent="0.25">
      <c r="A31" s="158" t="s">
        <v>133</v>
      </c>
      <c r="B31" s="157" t="s">
        <v>35</v>
      </c>
      <c r="C31" s="159" t="s">
        <v>36</v>
      </c>
      <c r="D31" s="174" t="s">
        <v>134</v>
      </c>
      <c r="E31" s="161" t="s">
        <v>146</v>
      </c>
      <c r="F31" s="158"/>
    </row>
    <row r="32" spans="1:6" s="16" customFormat="1" x14ac:dyDescent="0.25">
      <c r="A32" s="157" t="s">
        <v>52</v>
      </c>
      <c r="B32" s="157" t="s">
        <v>35</v>
      </c>
      <c r="C32" s="159" t="s">
        <v>36</v>
      </c>
      <c r="D32" s="174" t="s">
        <v>131</v>
      </c>
      <c r="E32" s="161" t="s">
        <v>146</v>
      </c>
      <c r="F32" s="158"/>
    </row>
    <row r="33" spans="1:6" s="16" customFormat="1" x14ac:dyDescent="0.25">
      <c r="A33" s="157" t="s">
        <v>66</v>
      </c>
      <c r="B33" s="157" t="s">
        <v>35</v>
      </c>
      <c r="C33" s="159" t="s">
        <v>36</v>
      </c>
      <c r="D33" s="174" t="s">
        <v>128</v>
      </c>
      <c r="E33" s="161" t="s">
        <v>146</v>
      </c>
      <c r="F33" s="158"/>
    </row>
    <row r="34" spans="1:6" s="16" customFormat="1" ht="38.25" x14ac:dyDescent="0.25">
      <c r="A34" s="167" t="s">
        <v>248</v>
      </c>
      <c r="B34" s="168" t="s">
        <v>110</v>
      </c>
      <c r="C34" s="169" t="s">
        <v>36</v>
      </c>
      <c r="D34" s="175"/>
      <c r="E34" s="171" t="s">
        <v>146</v>
      </c>
      <c r="F34" s="168" t="s">
        <v>109</v>
      </c>
    </row>
    <row r="35" spans="1:6" ht="15.75" x14ac:dyDescent="0.2">
      <c r="B35" s="11"/>
      <c r="C35" s="12"/>
      <c r="D35" s="11"/>
      <c r="E35" s="12"/>
      <c r="F35" s="114"/>
    </row>
    <row r="36" spans="1:6" ht="15.75" x14ac:dyDescent="0.2">
      <c r="A36" s="326"/>
      <c r="B36" s="326"/>
      <c r="C36" s="326"/>
      <c r="D36" s="326"/>
      <c r="E36" s="326"/>
      <c r="F36" s="326"/>
    </row>
    <row r="37" spans="1:6" ht="15.75" x14ac:dyDescent="0.2">
      <c r="A37" s="13"/>
      <c r="B37" s="13"/>
      <c r="C37" s="14"/>
      <c r="D37" s="13"/>
      <c r="E37" s="14"/>
      <c r="F37" s="106"/>
    </row>
    <row r="38" spans="1:6" ht="15.75" x14ac:dyDescent="0.2">
      <c r="A38" s="13"/>
      <c r="B38" s="13"/>
      <c r="C38" s="14"/>
      <c r="D38" s="13"/>
      <c r="E38" s="14"/>
      <c r="F38" s="106"/>
    </row>
  </sheetData>
  <mergeCells count="3">
    <mergeCell ref="A7:F7"/>
    <mergeCell ref="A36:F36"/>
    <mergeCell ref="A6:F6"/>
  </mergeCells>
  <hyperlinks>
    <hyperlink ref="D16" r:id="rId1"/>
    <hyperlink ref="A4" r:id="rId2" display="http://ldh.la.gov/assets/docs/BayouHealth/CompanionGuides/MCO_SCG.pdf"/>
    <hyperlink ref="A4:F4" r:id="rId3" display="https://ldh.la.gov/assets/medicaid/MCE_System_Companion_Guide/Tables/SCG_MCE_Tables.xlsx"/>
  </hyperlinks>
  <pageMargins left="0.7" right="0.7" top="0.75" bottom="0.75" header="0.3" footer="0.3"/>
  <pageSetup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4</vt:i4>
      </vt:variant>
    </vt:vector>
  </HeadingPairs>
  <TitlesOfParts>
    <vt:vector size="12" baseType="lpstr">
      <vt:lpstr>Template Revision Track</vt:lpstr>
      <vt:lpstr>Instructions &amp; Definitions</vt:lpstr>
      <vt:lpstr>Attestation</vt:lpstr>
      <vt:lpstr>Claims Pre-Adudication</vt:lpstr>
      <vt:lpstr>Claims Adjudication</vt:lpstr>
      <vt:lpstr>Top Claim Denials</vt:lpstr>
      <vt:lpstr>Encounter Submissions</vt:lpstr>
      <vt:lpstr>Provider Crosswalk</vt:lpstr>
      <vt:lpstr>'Encounter Submissions'!Print_Area</vt:lpstr>
      <vt:lpstr>'Top Claim Denials'!Print_Area</vt:lpstr>
      <vt:lpstr>'Instructions &amp; Definitions'!Print_Titles</vt:lpstr>
      <vt:lpstr>'Top Claim Denials'!Print_Titles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Podrazik</dc:creator>
  <cp:lastModifiedBy>Hexter Bennett</cp:lastModifiedBy>
  <cp:lastPrinted>2019-08-12T17:01:51Z</cp:lastPrinted>
  <dcterms:created xsi:type="dcterms:W3CDTF">2019-02-26T21:53:46Z</dcterms:created>
  <dcterms:modified xsi:type="dcterms:W3CDTF">2023-11-15T15:38:58Z</dcterms:modified>
</cp:coreProperties>
</file>