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defaultThemeVersion="124226"/>
  <mc:AlternateContent xmlns:mc="http://schemas.openxmlformats.org/markup-compatibility/2006">
    <mc:Choice Requires="x15">
      <x15ac:absPath xmlns:x15ac="http://schemas.microsoft.com/office/spreadsheetml/2010/11/ac" url="https://bailit.sharepoint.com/MB/Louisiana Medicaid/MCO VBP Reporting/2022/templates/"/>
    </mc:Choice>
  </mc:AlternateContent>
  <xr:revisionPtr revIDLastSave="0" documentId="8_{E3C0E8C4-6B4B-4024-9649-ECF7676040B9}" xr6:coauthVersionLast="47" xr6:coauthVersionMax="47" xr10:uidLastSave="{00000000-0000-0000-0000-000000000000}"/>
  <bookViews>
    <workbookView xWindow="-120" yWindow="-120" windowWidth="20730" windowHeight="11160" tabRatio="782" firstSheet="5" activeTab="6" xr2:uid="{00000000-000D-0000-FFFF-FFFF00000000}"/>
  </bookViews>
  <sheets>
    <sheet name="Commercial Category 2" sheetId="8" state="hidden" r:id="rId1"/>
    <sheet name="Commercial Category 3" sheetId="9" state="hidden" r:id="rId2"/>
    <sheet name="Commercial Category 4" sheetId="10" state="hidden" r:id="rId3"/>
    <sheet name="Commerical Aggregated" sheetId="11" state="hidden" r:id="rId4"/>
    <sheet name="Commercial Other" sheetId="12" state="hidden" r:id="rId5"/>
    <sheet name="Overview" sheetId="34" r:id="rId6"/>
    <sheet name="VBP Reporting Template" sheetId="30" r:id="rId7"/>
    <sheet name="Definitions" sheetId="20" r:id="rId8"/>
    <sheet name="Refreshed APM Framework" sheetId="33" r:id="rId9"/>
  </sheets>
  <definedNames>
    <definedName name="_xlnm.Print_Area" localSheetId="3">'Commerical Aggregated'!$A$1:$I$5</definedName>
    <definedName name="_xlnm.Print_Area" localSheetId="6">'VBP Reporting Template'!$A$1:$F$31</definedName>
    <definedName name="_xlnm.Print_Titles" localSheetId="7">Definitions!$1:$4</definedName>
    <definedName name="_xlnm.Print_Titles" localSheetId="6">'VBP Reporting Template'!$1:$1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1" i="30" l="1"/>
  <c r="C30" i="30"/>
  <c r="F7" i="30"/>
  <c r="F8" i="30"/>
  <c r="C27" i="30" l="1"/>
  <c r="F31" i="30" s="1"/>
  <c r="F30" i="30"/>
  <c r="F24" i="30"/>
  <c r="F20" i="30"/>
  <c r="F13" i="30"/>
  <c r="F10" i="30"/>
  <c r="F12" i="30"/>
  <c r="F11" i="30"/>
  <c r="F25" i="30"/>
  <c r="F22" i="30"/>
  <c r="F17" i="30"/>
  <c r="F14" i="30"/>
  <c r="F21" i="30"/>
  <c r="F16" i="30"/>
  <c r="F15" i="30"/>
  <c r="F9" i="30"/>
  <c r="F4" i="30"/>
  <c r="H8" i="12"/>
  <c r="H3" i="12"/>
  <c r="E5" i="11"/>
  <c r="E4" i="11"/>
  <c r="E3" i="11"/>
  <c r="E7" i="10"/>
  <c r="C7" i="10"/>
  <c r="H7" i="10" s="1"/>
  <c r="E6" i="10"/>
  <c r="H6" i="10"/>
  <c r="E5" i="10"/>
  <c r="H5" i="10" s="1"/>
  <c r="E4" i="10"/>
  <c r="H4" i="10" s="1"/>
  <c r="E3" i="10"/>
  <c r="H3" i="10" s="1"/>
  <c r="E8" i="9"/>
  <c r="C8" i="9"/>
  <c r="H8" i="9"/>
  <c r="E7" i="9"/>
  <c r="H7" i="9" s="1"/>
  <c r="E6" i="9"/>
  <c r="H6" i="9"/>
  <c r="E5" i="9"/>
  <c r="H5" i="9"/>
  <c r="E4" i="9"/>
  <c r="H4" i="9"/>
  <c r="E3" i="9"/>
  <c r="H3" i="9" s="1"/>
  <c r="E5" i="8"/>
  <c r="C5" i="8"/>
  <c r="H5" i="8" s="1"/>
  <c r="E4" i="8"/>
  <c r="H4" i="8"/>
  <c r="E3" i="8"/>
  <c r="H3" i="8" s="1"/>
</calcChain>
</file>

<file path=xl/sharedStrings.xml><?xml version="1.0" encoding="utf-8"?>
<sst xmlns="http://schemas.openxmlformats.org/spreadsheetml/2006/main" count="277" uniqueCount="209">
  <si>
    <t>#</t>
  </si>
  <si>
    <t>Numerator</t>
  </si>
  <si>
    <t>Numerator Value</t>
  </si>
  <si>
    <t>Denominator</t>
  </si>
  <si>
    <t>Denominator Value</t>
  </si>
  <si>
    <t>Method for Calculating and Reporting the Metric</t>
  </si>
  <si>
    <t>Metric</t>
  </si>
  <si>
    <t>Metric Calculation</t>
  </si>
  <si>
    <t>Please list any assumptions, qualifications, considerations, or other limitations of the data</t>
  </si>
  <si>
    <r>
      <t>Alternative Payment Model Framework - Category 2</t>
    </r>
    <r>
      <rPr>
        <sz val="12"/>
        <rFont val="Calibri"/>
        <family val="2"/>
        <scheme val="minor"/>
      </rPr>
      <t xml:space="preserve"> (All methods below are linked to quality).</t>
    </r>
  </si>
  <si>
    <r>
      <t xml:space="preserve">Dollars paid for </t>
    </r>
    <r>
      <rPr>
        <u/>
        <sz val="12"/>
        <rFont val="Calibri"/>
        <family val="2"/>
        <scheme val="minor"/>
      </rPr>
      <t xml:space="preserve">foundational spending to improve care </t>
    </r>
    <r>
      <rPr>
        <sz val="12"/>
        <rFont val="Calibri"/>
        <family val="2"/>
        <scheme val="minor"/>
      </rPr>
      <t>(linked to quality) in CY 2015 or most recent 12 months.</t>
    </r>
  </si>
  <si>
    <t>Total dollars paid to providers for commercial members in CY 2015 or most recent 12 months.</t>
  </si>
  <si>
    <t>Single metric displayed as a percentage (numerator divided by denominator).</t>
  </si>
  <si>
    <t>Foundational spending  to improve care: Percent of dollars paid for foundational spending to improve care in CY 2015 or most recent 12 months.</t>
  </si>
  <si>
    <r>
      <t xml:space="preserve">Total dollars paid to providers through </t>
    </r>
    <r>
      <rPr>
        <u/>
        <sz val="12"/>
        <rFont val="Calibri"/>
        <family val="2"/>
        <scheme val="minor"/>
      </rPr>
      <t xml:space="preserve">FFS plus P4P payments </t>
    </r>
    <r>
      <rPr>
        <sz val="12"/>
        <rFont val="Calibri"/>
        <family val="2"/>
        <scheme val="minor"/>
      </rPr>
      <t>(linked to quality) in CY 2015 or most recent 12 months.</t>
    </r>
  </si>
  <si>
    <t xml:space="preserve">Dollars in P4P programs: Percent of total dollars paid through FFS plus P4P (linked to quality) payments in CY 2015 or most recent 12 months.
* CPR historic metric - trend. </t>
  </si>
  <si>
    <t>Total dollars paid in Category 2 in CY 2015 or most recent 12 months.</t>
  </si>
  <si>
    <t xml:space="preserve">Roll-up metric showing the percentage of payments in Category 2. </t>
  </si>
  <si>
    <r>
      <t xml:space="preserve">Payment Reform -  APMs built on FFS linked to quality: </t>
    </r>
    <r>
      <rPr>
        <b/>
        <sz val="12"/>
        <rFont val="Calibri"/>
        <family val="2"/>
        <scheme val="minor"/>
      </rPr>
      <t xml:space="preserve"> </t>
    </r>
    <r>
      <rPr>
        <sz val="12"/>
        <rFont val="Calibri"/>
        <family val="2"/>
        <scheme val="minor"/>
      </rPr>
      <t>Percent of total dollars paid in</t>
    </r>
    <r>
      <rPr>
        <sz val="12"/>
        <color rgb="FFFF0000"/>
        <rFont val="Calibri"/>
        <family val="2"/>
        <scheme val="minor"/>
      </rPr>
      <t xml:space="preserve"> </t>
    </r>
    <r>
      <rPr>
        <sz val="12"/>
        <rFont val="Calibri"/>
        <family val="2"/>
        <scheme val="minor"/>
      </rPr>
      <t xml:space="preserve">Category 2. </t>
    </r>
  </si>
  <si>
    <r>
      <t>Alternative Payment Model Framework - Category 3</t>
    </r>
    <r>
      <rPr>
        <sz val="12"/>
        <rFont val="Calibri"/>
        <family val="2"/>
        <scheme val="minor"/>
      </rPr>
      <t xml:space="preserve"> (All methods below are linked to quality)</t>
    </r>
  </si>
  <si>
    <r>
      <t>Total dollars paid to providers through</t>
    </r>
    <r>
      <rPr>
        <u/>
        <sz val="12"/>
        <rFont val="Calibri"/>
        <family val="2"/>
        <scheme val="minor"/>
      </rPr>
      <t xml:space="preserve"> FFS-based shared-savings </t>
    </r>
    <r>
      <rPr>
        <sz val="12"/>
        <rFont val="Calibri"/>
        <family val="2"/>
        <scheme val="minor"/>
      </rPr>
      <t>(linked to quality) payments in CY 2015 or most recent 12 months.</t>
    </r>
  </si>
  <si>
    <t xml:space="preserve">Dollars in FFS-based shared-savings (linked to quality) programs: Percent of total dollars paid through FFS-based shared-savings payments in CY 2015 or most recent 12 months.
</t>
  </si>
  <si>
    <r>
      <t xml:space="preserve">Total dollars paid to providers through </t>
    </r>
    <r>
      <rPr>
        <u/>
        <sz val="12"/>
        <rFont val="Calibri"/>
        <family val="2"/>
        <scheme val="minor"/>
      </rPr>
      <t xml:space="preserve">FFS-based shared-risk </t>
    </r>
    <r>
      <rPr>
        <sz val="12"/>
        <rFont val="Calibri"/>
        <family val="2"/>
        <scheme val="minor"/>
      </rPr>
      <t>(linked to quality) payments in CY 2015 or most recent 12 months.</t>
    </r>
  </si>
  <si>
    <t xml:space="preserve">Dollars in shared-risk programs: Percent of total dollars paid through shared-risk (linked to quality) payments in CY 2015 or most recent 12 months.
</t>
  </si>
  <si>
    <r>
      <t xml:space="preserve">Total dollars paid to providers through </t>
    </r>
    <r>
      <rPr>
        <u/>
        <sz val="12"/>
        <rFont val="Calibri"/>
        <family val="2"/>
        <scheme val="minor"/>
      </rPr>
      <t xml:space="preserve">procedure-based bundled/episode payments </t>
    </r>
    <r>
      <rPr>
        <sz val="12"/>
        <rFont val="Calibri"/>
        <family val="2"/>
        <scheme val="minor"/>
      </rPr>
      <t>(linked to quality) programs in CY 2015 or most recent 12 months.</t>
    </r>
  </si>
  <si>
    <t>Dollars in procedure-based bundled/episode  payments (linked to quality) programs: Percent of total dollars paid through bundled/episode payments in CY 2015 or most recent 12 months.</t>
  </si>
  <si>
    <r>
      <t xml:space="preserve">Total dollars paid to providers through </t>
    </r>
    <r>
      <rPr>
        <u/>
        <sz val="12"/>
        <rFont val="Calibri"/>
        <family val="2"/>
        <scheme val="minor"/>
      </rPr>
      <t xml:space="preserve">partial population-based payments that are not condition-specific </t>
    </r>
    <r>
      <rPr>
        <sz val="12"/>
        <rFont val="Calibri"/>
        <family val="2"/>
        <scheme val="minor"/>
      </rPr>
      <t xml:space="preserve"> (linked to quality) in CY 2015 or most recent 12 months.</t>
    </r>
  </si>
  <si>
    <t>Partial population-based payments that are not condition-specific linked to quality: Percent of total dollars paid through partial population-based for conditions (linked to quality) payments in CY 2015 or most recent 12 months.</t>
  </si>
  <si>
    <r>
      <t xml:space="preserve">Total dollars paid to providers through </t>
    </r>
    <r>
      <rPr>
        <u/>
        <sz val="12"/>
        <rFont val="Calibri"/>
        <family val="2"/>
        <scheme val="minor"/>
      </rPr>
      <t xml:space="preserve">population-based payments that are not condition-specific </t>
    </r>
    <r>
      <rPr>
        <sz val="12"/>
        <rFont val="Calibri"/>
        <family val="2"/>
        <scheme val="minor"/>
      </rPr>
      <t xml:space="preserve"> (linked to quality) in CY 2015 or most recent 12 months.</t>
    </r>
  </si>
  <si>
    <t>Population-based payments to providers that are not condition-specific and linked to quality: Percent of total dollars paid through partial population-based for conditions (linked to quality) payments in CY 2015 or most recent 12 months.</t>
  </si>
  <si>
    <r>
      <t>Total dollars paid in</t>
    </r>
    <r>
      <rPr>
        <sz val="12"/>
        <color rgb="FFFF0000"/>
        <rFont val="Calibri"/>
        <family val="2"/>
        <scheme val="minor"/>
      </rPr>
      <t xml:space="preserve"> </t>
    </r>
    <r>
      <rPr>
        <sz val="12"/>
        <rFont val="Calibri"/>
        <family val="2"/>
        <scheme val="minor"/>
      </rPr>
      <t>Category</t>
    </r>
    <r>
      <rPr>
        <sz val="12"/>
        <color rgb="FFFF0000"/>
        <rFont val="Calibri"/>
        <family val="2"/>
        <scheme val="minor"/>
      </rPr>
      <t xml:space="preserve"> </t>
    </r>
    <r>
      <rPr>
        <sz val="12"/>
        <rFont val="Calibri"/>
        <family val="2"/>
        <scheme val="minor"/>
      </rPr>
      <t>3 in CY 2015 or most recent 12 months.</t>
    </r>
  </si>
  <si>
    <t xml:space="preserve">Roll-up metric showing the percentage of payments in Category 3. </t>
  </si>
  <si>
    <r>
      <t xml:space="preserve">Payment Reform -  APMs built on FFS architecture: </t>
    </r>
    <r>
      <rPr>
        <b/>
        <sz val="12"/>
        <rFont val="Calibri"/>
        <family val="2"/>
        <scheme val="minor"/>
      </rPr>
      <t xml:space="preserve"> </t>
    </r>
    <r>
      <rPr>
        <sz val="12"/>
        <rFont val="Calibri"/>
        <family val="2"/>
        <scheme val="minor"/>
      </rPr>
      <t>Percent of total dollars paid in</t>
    </r>
    <r>
      <rPr>
        <sz val="12"/>
        <color rgb="FFFF0000"/>
        <rFont val="Calibri"/>
        <family val="2"/>
        <scheme val="minor"/>
      </rPr>
      <t xml:space="preserve"> </t>
    </r>
    <r>
      <rPr>
        <sz val="12"/>
        <rFont val="Calibri"/>
        <family val="2"/>
        <scheme val="minor"/>
      </rPr>
      <t xml:space="preserve">Category 3. </t>
    </r>
  </si>
  <si>
    <r>
      <t xml:space="preserve">Alternative Payment Model Framework - Category 4 </t>
    </r>
    <r>
      <rPr>
        <sz val="12"/>
        <rFont val="Calibri"/>
        <family val="2"/>
        <scheme val="minor"/>
      </rPr>
      <t>(All methods below are linked to quality)</t>
    </r>
  </si>
  <si>
    <r>
      <t xml:space="preserve">Total dollars paid to providers through </t>
    </r>
    <r>
      <rPr>
        <u/>
        <sz val="12"/>
        <rFont val="Calibri"/>
        <family val="2"/>
        <scheme val="minor"/>
      </rPr>
      <t>partial population-based payments for conditions</t>
    </r>
    <r>
      <rPr>
        <sz val="12"/>
        <rFont val="Calibri"/>
        <family val="2"/>
        <scheme val="minor"/>
      </rPr>
      <t xml:space="preserve"> (linked to quality) in CY 2015 or most recent 12 months.</t>
    </r>
  </si>
  <si>
    <t>Partial population-based payments for conditions linked to quality: Percent of total dollars paid through partial population-based for conditions (linked to quality) payments in CY 2015 or most recent 12 months.</t>
  </si>
  <si>
    <r>
      <t xml:space="preserve">Total dollars paid to providers through  </t>
    </r>
    <r>
      <rPr>
        <u/>
        <sz val="12"/>
        <rFont val="Calibri"/>
        <family val="2"/>
        <scheme val="minor"/>
      </rPr>
      <t xml:space="preserve">population-based payments for conditions </t>
    </r>
    <r>
      <rPr>
        <sz val="12"/>
        <rFont val="Calibri"/>
        <family val="2"/>
        <scheme val="minor"/>
      </rPr>
      <t>(linked to quality) in CY 2015 or most recent 12 months.</t>
    </r>
  </si>
  <si>
    <r>
      <t xml:space="preserve">Total </t>
    </r>
    <r>
      <rPr>
        <sz val="12"/>
        <rFont val="Calibri"/>
        <family val="2"/>
        <scheme val="minor"/>
      </rPr>
      <t>dollars paid to providers for commercial members in CY 2015 or most recent 12 months.</t>
    </r>
  </si>
  <si>
    <t>Population-based payments for conditions (linked to quality): Percent of total dollars paid through condition-specific population-based payments linked to quality in CY 2015 or most recent 12 months.</t>
  </si>
  <si>
    <r>
      <t xml:space="preserve">Total dollars paid to providers through </t>
    </r>
    <r>
      <rPr>
        <u/>
        <sz val="12"/>
        <rFont val="Calibri"/>
        <family val="2"/>
        <scheme val="minor"/>
      </rPr>
      <t xml:space="preserve">condition-specific, bundled/episode payments </t>
    </r>
    <r>
      <rPr>
        <sz val="12"/>
        <rFont val="Calibri"/>
        <family val="2"/>
        <scheme val="minor"/>
      </rPr>
      <t>(linked to quality) in CY 2015 or most recent 12 months.</t>
    </r>
  </si>
  <si>
    <t>Dollars in condition-specific bundled/episode payment programs (linked to quality): Percent of total dollars paid through condition-specific bundled/episode-based payments linked to quality in CY 2015 or most recent 12 months.</t>
  </si>
  <si>
    <r>
      <t xml:space="preserve">Total dollars paid to providers through </t>
    </r>
    <r>
      <rPr>
        <u/>
        <sz val="12"/>
        <rFont val="Calibri"/>
        <family val="2"/>
        <scheme val="minor"/>
      </rPr>
      <t>full or percent of premium population-based payments</t>
    </r>
    <r>
      <rPr>
        <sz val="12"/>
        <rFont val="Calibri"/>
        <family val="2"/>
        <scheme val="minor"/>
      </rPr>
      <t xml:space="preserve"> (linked to quality) in CY 2015 or most recent 12 months.</t>
    </r>
  </si>
  <si>
    <t>Dollars in full or percent of premium population-based payment programs (linked to quality): Percent of total dollars paid through full or percent of premium population-based payments in CY 2015 or most recent 12 months.</t>
  </si>
  <si>
    <t>Total dollars paid in Category 4 in CY 2015 or most recent 12 months.</t>
  </si>
  <si>
    <t xml:space="preserve">Roll-up metric showing the percentage of payments in Category 4. </t>
  </si>
  <si>
    <r>
      <t xml:space="preserve">Payment Reform -  Population-based APMs: </t>
    </r>
    <r>
      <rPr>
        <b/>
        <sz val="12"/>
        <rFont val="Calibri"/>
        <family val="2"/>
        <scheme val="minor"/>
      </rPr>
      <t xml:space="preserve"> </t>
    </r>
    <r>
      <rPr>
        <sz val="12"/>
        <rFont val="Calibri"/>
        <family val="2"/>
        <scheme val="minor"/>
      </rPr>
      <t>Percent of total dollars paid in</t>
    </r>
    <r>
      <rPr>
        <sz val="12"/>
        <rFont val="Calibri"/>
        <family val="2"/>
        <scheme val="minor"/>
      </rPr>
      <t xml:space="preserve"> </t>
    </r>
    <r>
      <rPr>
        <sz val="12"/>
        <color rgb="FFFF0000"/>
        <rFont val="Calibri"/>
        <family val="2"/>
        <scheme val="minor"/>
      </rPr>
      <t xml:space="preserve"> </t>
    </r>
    <r>
      <rPr>
        <sz val="12"/>
        <rFont val="Calibri"/>
        <family val="2"/>
        <scheme val="minor"/>
      </rPr>
      <t xml:space="preserve">Category 4. </t>
    </r>
  </si>
  <si>
    <r>
      <t>Aggregated Metrics</t>
    </r>
    <r>
      <rPr>
        <sz val="12"/>
        <rFont val="Calibri"/>
        <family val="2"/>
        <scheme val="minor"/>
      </rPr>
      <t xml:space="preserve"> (Comparison between Category 1 and Categories 2-4)</t>
    </r>
  </si>
  <si>
    <r>
      <t xml:space="preserve">Total dollars paid to providers through  </t>
    </r>
    <r>
      <rPr>
        <u/>
        <sz val="12"/>
        <rFont val="Calibri"/>
        <family val="2"/>
        <scheme val="minor"/>
      </rPr>
      <t>legacy payments (including FFS without a quality component and DRGs)</t>
    </r>
    <r>
      <rPr>
        <sz val="12"/>
        <rFont val="Calibri"/>
        <family val="2"/>
        <scheme val="minor"/>
      </rPr>
      <t xml:space="preserve"> payments in CY 2015 or most recent 12 months.</t>
    </r>
  </si>
  <si>
    <t>Category 1, Q2, Cell C4</t>
  </si>
  <si>
    <t>Roll-up metric showing the percentage of payments that are still based on legacy payments.</t>
  </si>
  <si>
    <r>
      <t xml:space="preserve">Legacy payments not linked to quality: </t>
    </r>
    <r>
      <rPr>
        <b/>
        <sz val="12"/>
        <rFont val="Calibri"/>
        <family val="2"/>
        <scheme val="minor"/>
      </rPr>
      <t xml:space="preserve"> </t>
    </r>
    <r>
      <rPr>
        <sz val="12"/>
        <rFont val="Calibri"/>
        <family val="2"/>
        <scheme val="minor"/>
      </rPr>
      <t>Percent of total dollars paid based through legacy payments (including FFS without a quality component and DRGs).</t>
    </r>
  </si>
  <si>
    <t>Total dollars paid to providers through payment reforms in Categories 2-4 in CY 2015 or most recent 12 months.</t>
  </si>
  <si>
    <t xml:space="preserve">
Category 2, Q5, cell C5 +
Category 3, Q11, cell C8 +
Category 4, Q16, cell C7 </t>
  </si>
  <si>
    <r>
      <t>Total</t>
    </r>
    <r>
      <rPr>
        <sz val="12"/>
        <rFont val="Calibri"/>
        <family val="2"/>
        <scheme val="minor"/>
      </rPr>
      <t xml:space="preserve"> dollars paid to providers for commercial members in CY 2015 or most recent 12 months.</t>
    </r>
  </si>
  <si>
    <t>Roll-up metric based upon the distribution of payment reform models.</t>
  </si>
  <si>
    <t>Payment Reform Penetration - Dollars in Categories 2-4: Percent of total dollars paid through payment reforms in Categories 2-4 in CY 2015 or most recent 12 months.</t>
  </si>
  <si>
    <t xml:space="preserve">Total dollars paid to providers through payment reforms in Categories 3 and 4 in CY 2015 or most recent 12 months. </t>
  </si>
  <si>
    <t xml:space="preserve">
Category 3, Q11, cell C8 +
Category 4, Q16, cell C7</t>
  </si>
  <si>
    <t>Payment Reform Penetration - Dollars in Categories 3 and 4: Percent of total dollars paid through payment reforms in Categories 3 and 4 in CY 2015 or most recent 12 months.</t>
  </si>
  <si>
    <r>
      <t xml:space="preserve">Attributed Consumers </t>
    </r>
    <r>
      <rPr>
        <sz val="12"/>
        <rFont val="Calibri"/>
        <family val="2"/>
        <scheme val="minor"/>
      </rPr>
      <t>(Historic CPR Metric)</t>
    </r>
  </si>
  <si>
    <r>
      <t xml:space="preserve">Total number of commercial, in-network health plan members  </t>
    </r>
    <r>
      <rPr>
        <u/>
        <sz val="12"/>
        <rFont val="Calibri"/>
        <family val="2"/>
        <scheme val="minor"/>
      </rPr>
      <t>attributed</t>
    </r>
    <r>
      <rPr>
        <sz val="12"/>
        <rFont val="Calibri"/>
        <family val="2"/>
        <scheme val="minor"/>
      </rPr>
      <t xml:space="preserve"> to a provider with a payment reform contract in CY 2015 or most recent 12 months. </t>
    </r>
  </si>
  <si>
    <t xml:space="preserve">Number of commercial, in-network health plan members enrolled in CY 2015 or most recent 12 months. </t>
  </si>
  <si>
    <t>Payment Reform Penetration - Attributed Plan Members: Percent of commercial, in-network plan members attributed to a provider participating in a payment reform contract in CY 2015 or most recent 12 months.</t>
  </si>
  <si>
    <t xml:space="preserve">Provider Participation </t>
  </si>
  <si>
    <t>Single metric displayed as a percentage.</t>
  </si>
  <si>
    <t>Provide percent of plan's contracted providers who have at least one APM contract in Categories 3 or 4.</t>
  </si>
  <si>
    <t>Enter value here</t>
  </si>
  <si>
    <r>
      <t xml:space="preserve">Benchmarks for Trend: All Cause Readmissions </t>
    </r>
    <r>
      <rPr>
        <sz val="12"/>
        <rFont val="Calibri"/>
        <family val="2"/>
        <scheme val="minor"/>
      </rPr>
      <t>(Historic CPR Metric)</t>
    </r>
  </si>
  <si>
    <t xml:space="preserve">Number of observed acute readmissions for any diagnosis within 30 days, for members 18 years of age and older. </t>
  </si>
  <si>
    <t xml:space="preserve">Total number of acute inpatient stays during the measurement year. </t>
  </si>
  <si>
    <t xml:space="preserve">Single metric displayed as a percentage (numerator divided by denominator). </t>
  </si>
  <si>
    <r>
      <t xml:space="preserve">Readmission Rate: </t>
    </r>
    <r>
      <rPr>
        <b/>
        <sz val="12"/>
        <rFont val="Calibri"/>
        <family val="2"/>
        <scheme val="minor"/>
      </rPr>
      <t xml:space="preserve"> </t>
    </r>
    <r>
      <rPr>
        <sz val="12"/>
        <rFont val="Calibri"/>
        <family val="2"/>
        <scheme val="minor"/>
      </rPr>
      <t xml:space="preserve">Percent of total hospital admissions that are readmissions for any diagnosis within 30 days of discharge for members 18 years of age and older.  NCQA Plan All Cause Readmissions (PCR) measure. </t>
    </r>
  </si>
  <si>
    <r>
      <rPr>
        <b/>
        <sz val="12"/>
        <color theme="1"/>
        <rFont val="Calibri"/>
        <family val="2"/>
        <scheme val="minor"/>
      </rPr>
      <t>I</t>
    </r>
    <r>
      <rPr>
        <b/>
        <sz val="12"/>
        <rFont val="Calibri"/>
        <family val="2"/>
        <scheme val="minor"/>
      </rPr>
      <t>nstructions:</t>
    </r>
    <r>
      <rPr>
        <sz val="12"/>
        <rFont val="Calibri"/>
        <family val="2"/>
        <scheme val="minor"/>
      </rPr>
      <t xml:space="preserve"> Fill in the cells that are shaded yellow in this worksheet and in the APM reporting template. For questions on terms see the Definitions tab.  </t>
    </r>
  </si>
  <si>
    <t>MCO Name &amp; Contact Person/e-mail for questions on APM Report 
(note reporting time period and if you are using an incurred/date of service approach)</t>
  </si>
  <si>
    <r>
      <rPr>
        <b/>
        <sz val="11"/>
        <color theme="1"/>
        <rFont val="Calibri"/>
        <family val="2"/>
        <scheme val="minor"/>
      </rPr>
      <t>Alternative Payment Model</t>
    </r>
    <r>
      <rPr>
        <sz val="11"/>
        <color theme="1"/>
        <rFont val="Calibri"/>
        <family val="2"/>
        <scheme val="minor"/>
      </rPr>
      <t>s are health care payment methods at the provider level that use financial incentives to promote or leverage greater value - including higher quality care and cost efficiency. The APM framework categories are based on definitions in the Health Care Payment Learning Action Network (LAN) and articulated in the APM Framework White Paper (https://hcp-lan.org/groups/apm-refresh-white-paper/).  See 'refreshed' APM Framework tab for a summary graphic.</t>
    </r>
  </si>
  <si>
    <t>Types of APMs (Subcategories)</t>
  </si>
  <si>
    <t>Question</t>
  </si>
  <si>
    <t>LAN APM Category</t>
  </si>
  <si>
    <t xml:space="preserve">APM Types - Subcategories </t>
  </si>
  <si>
    <t>Brief description of type of providers/services involved (e.g. primary care, hospitals, maternity providers, etc.).  May include additional APM detail such as noting provider payment arrangements that include multiple APMs or shared savings approaches that have not yet been reconciled.</t>
  </si>
  <si>
    <t xml:space="preserve">
Which types of APM payment models were in effect during any portion of the payment period.</t>
  </si>
  <si>
    <t>Select all that apply by putting an X in column C in each applicable row</t>
  </si>
  <si>
    <t>2A 
Care Management</t>
  </si>
  <si>
    <t>Payments for care management</t>
  </si>
  <si>
    <t>2A Other</t>
  </si>
  <si>
    <t>Foundational payments for infrastructure and operations (non-care management)</t>
  </si>
  <si>
    <t>2B</t>
  </si>
  <si>
    <r>
      <t xml:space="preserve">Pay for </t>
    </r>
    <r>
      <rPr>
        <u/>
        <sz val="12"/>
        <rFont val="Calibri"/>
        <family val="2"/>
      </rPr>
      <t>Reporting</t>
    </r>
    <r>
      <rPr>
        <sz val="12"/>
        <rFont val="Calibri"/>
        <family val="2"/>
      </rPr>
      <t xml:space="preserve">
</t>
    </r>
  </si>
  <si>
    <t>2C</t>
  </si>
  <si>
    <r>
      <t xml:space="preserve">Pay for </t>
    </r>
    <r>
      <rPr>
        <u/>
        <sz val="12"/>
        <color theme="1"/>
        <rFont val="Calibri"/>
        <family val="2"/>
      </rPr>
      <t>Performance</t>
    </r>
    <r>
      <rPr>
        <sz val="12"/>
        <color theme="1"/>
        <rFont val="Calibri"/>
        <family val="2"/>
      </rPr>
      <t xml:space="preserve"> 
</t>
    </r>
  </si>
  <si>
    <t>3A</t>
  </si>
  <si>
    <t xml:space="preserve">APMs with Shared Savings </t>
  </si>
  <si>
    <t>3B</t>
  </si>
  <si>
    <t>APMs with Shared Savings and Downside Risk</t>
  </si>
  <si>
    <t>4A</t>
  </si>
  <si>
    <t>Condition-specific population-based payment</t>
  </si>
  <si>
    <t>4B</t>
  </si>
  <si>
    <t xml:space="preserve">Comprehensive population-based payment
    </t>
  </si>
  <si>
    <t>4C</t>
  </si>
  <si>
    <t>Integrated Finance &amp; Delivery System</t>
  </si>
  <si>
    <r>
      <rPr>
        <b/>
        <sz val="14"/>
        <rFont val="Calibri"/>
        <family val="2"/>
        <scheme val="minor"/>
      </rPr>
      <t>Instructions:</t>
    </r>
    <r>
      <rPr>
        <sz val="14"/>
        <rFont val="Calibri"/>
        <family val="2"/>
        <scheme val="minor"/>
      </rPr>
      <t xml:space="preserve">  </t>
    </r>
    <r>
      <rPr>
        <sz val="12"/>
        <rFont val="Calibri"/>
        <family val="2"/>
        <scheme val="minor"/>
      </rPr>
      <t xml:space="preserve">Fill in the cells that are shaded yellow in this worksheet. Other cells in this worksheet will automatically be calculated. 
For questions on terms see the Definitions tab. </t>
    </r>
  </si>
  <si>
    <t>Payment Approach</t>
  </si>
  <si>
    <t xml:space="preserve"> Provider Payments</t>
  </si>
  <si>
    <t xml:space="preserve">Percentage of Provider Payments </t>
  </si>
  <si>
    <t>1. Total Annual Provider Payments</t>
  </si>
  <si>
    <t xml:space="preserve">All provider payments </t>
  </si>
  <si>
    <r>
      <t xml:space="preserve">Total dollars paid to providers (in and out of network) for Medicaid beneficiaries in specified payment period. </t>
    </r>
    <r>
      <rPr>
        <u/>
        <sz val="11"/>
        <rFont val="Calibri"/>
        <family val="2"/>
        <scheme val="minor"/>
      </rPr>
      <t xml:space="preserve">Managed Care Incentive Program (MCIP) payments should be excluded from any calculations in this report. </t>
    </r>
  </si>
  <si>
    <t>Percentage of Total Provider Payments</t>
  </si>
  <si>
    <t>Provider Payments</t>
  </si>
  <si>
    <r>
      <t>2. Alternative Payment Model Framework - Category 2</t>
    </r>
    <r>
      <rPr>
        <sz val="12"/>
        <color theme="0"/>
        <rFont val="Calibri"/>
        <family val="2"/>
        <scheme val="minor"/>
      </rPr>
      <t xml:space="preserve"> (All methods below are linked to quality).</t>
    </r>
  </si>
  <si>
    <t>Total dollars paid to providers for care management related to VBP agreements during the payment period.</t>
  </si>
  <si>
    <t>% of Total provider payments for 2A Care Management incentive payments</t>
  </si>
  <si>
    <t xml:space="preserve">Category 2A Incentive Payments
 (Other) 
</t>
  </si>
  <si>
    <t>% of Total provider payments for Other Category 2A Incentive Payments</t>
  </si>
  <si>
    <t xml:space="preserve">Contracts that include 
Category 2A APMs </t>
  </si>
  <si>
    <r>
      <rPr>
        <b/>
        <sz val="11"/>
        <rFont val="Calibri"/>
        <family val="2"/>
        <scheme val="minor"/>
      </rPr>
      <t>Provider Payments under Contracts that include Category 2A APMs</t>
    </r>
    <r>
      <rPr>
        <sz val="11"/>
        <rFont val="Calibri"/>
        <family val="2"/>
        <scheme val="minor"/>
      </rPr>
      <t xml:space="preserve"> - Total dollars paid under provider contracts that </t>
    </r>
    <r>
      <rPr>
        <u/>
        <sz val="11"/>
        <rFont val="Calibri"/>
        <family val="2"/>
        <scheme val="minor"/>
      </rPr>
      <t>include FFS/base payments</t>
    </r>
    <r>
      <rPr>
        <b/>
        <u/>
        <sz val="11"/>
        <rFont val="Calibri"/>
        <family val="2"/>
        <scheme val="minor"/>
      </rPr>
      <t xml:space="preserve"> plus</t>
    </r>
    <r>
      <rPr>
        <u/>
        <sz val="11"/>
        <rFont val="Calibri"/>
        <family val="2"/>
        <scheme val="minor"/>
      </rPr>
      <t xml:space="preserve"> care management/foundational spending</t>
    </r>
    <r>
      <rPr>
        <sz val="11"/>
        <rFont val="Calibri"/>
        <family val="2"/>
        <scheme val="minor"/>
      </rPr>
      <t xml:space="preserve"> to improve care.  </t>
    </r>
  </si>
  <si>
    <t xml:space="preserve">% of Total provider payments that are paid under contracts that include at least one Category 2A APM </t>
  </si>
  <si>
    <t>For Provider Contracts with Category 2A APMs - % of provider payments that are linked to foundational payments</t>
  </si>
  <si>
    <r>
      <rPr>
        <b/>
        <sz val="11"/>
        <rFont val="Calibri"/>
        <family val="2"/>
        <scheme val="minor"/>
      </rPr>
      <t>Category 2B Incentive Payments only</t>
    </r>
    <r>
      <rPr>
        <sz val="11"/>
        <rFont val="Calibri"/>
        <family val="2"/>
        <scheme val="minor"/>
      </rPr>
      <t xml:space="preserve"> 
(Pay for Reporting)</t>
    </r>
  </si>
  <si>
    <r>
      <rPr>
        <b/>
        <sz val="11"/>
        <rFont val="Calibri"/>
        <family val="2"/>
        <scheme val="minor"/>
      </rPr>
      <t>Category 2B APMs ONLY</t>
    </r>
    <r>
      <rPr>
        <sz val="11"/>
        <rFont val="Calibri"/>
        <family val="2"/>
        <scheme val="minor"/>
      </rPr>
      <t xml:space="preserve"> - Total dollars paid to providers for pay for reporting , e.g. payments for reporting on HEDIS measures ('pay-per-click') during payment period. </t>
    </r>
    <r>
      <rPr>
        <u/>
        <sz val="11"/>
        <rFont val="Calibri"/>
        <family val="2"/>
        <scheme val="minor"/>
      </rPr>
      <t>Do not include FFS/base payments, just report the portion of the provider payment that is linked to pay for reporting.</t>
    </r>
  </si>
  <si>
    <t xml:space="preserve">Contracts that include 
Category 2B APMs </t>
  </si>
  <si>
    <r>
      <rPr>
        <b/>
        <sz val="11"/>
        <rFont val="Calibri"/>
        <family val="2"/>
        <scheme val="minor"/>
      </rPr>
      <t>Provider Payments under Contracts that include Category 2B APMs</t>
    </r>
    <r>
      <rPr>
        <sz val="11"/>
        <rFont val="Calibri"/>
        <family val="2"/>
        <scheme val="minor"/>
      </rPr>
      <t xml:space="preserve"> - Total dollars paid under provider contracts that </t>
    </r>
    <r>
      <rPr>
        <u/>
        <sz val="11"/>
        <rFont val="Calibri"/>
        <family val="2"/>
        <scheme val="minor"/>
      </rPr>
      <t xml:space="preserve">include FFS/base payments </t>
    </r>
    <r>
      <rPr>
        <b/>
        <u/>
        <sz val="11"/>
        <rFont val="Calibri"/>
        <family val="2"/>
        <scheme val="minor"/>
      </rPr>
      <t>plus</t>
    </r>
    <r>
      <rPr>
        <u/>
        <sz val="11"/>
        <rFont val="Calibri"/>
        <family val="2"/>
        <scheme val="minor"/>
      </rPr>
      <t xml:space="preserve"> pay for reporting.</t>
    </r>
    <r>
      <rPr>
        <sz val="11"/>
        <rFont val="Calibri"/>
        <family val="2"/>
        <scheme val="minor"/>
      </rPr>
      <t xml:space="preserve"> </t>
    </r>
  </si>
  <si>
    <t xml:space="preserve">% of Total provider payments that are paid under contracts that include at least one Category 2B APM </t>
  </si>
  <si>
    <t>For Provider Contracts with Category 2B APMs - % of provider payments that are linked to pay for reporting</t>
  </si>
  <si>
    <r>
      <rPr>
        <b/>
        <sz val="11"/>
        <rFont val="Calibri"/>
        <family val="2"/>
        <scheme val="minor"/>
      </rPr>
      <t xml:space="preserve">Category 2C </t>
    </r>
    <r>
      <rPr>
        <b/>
        <u/>
        <sz val="11"/>
        <rFont val="Calibri"/>
        <family val="2"/>
        <scheme val="minor"/>
      </rPr>
      <t>Incentives only</t>
    </r>
    <r>
      <rPr>
        <u/>
        <sz val="11"/>
        <rFont val="Calibri"/>
        <family val="2"/>
        <scheme val="minor"/>
      </rPr>
      <t xml:space="preserve"> </t>
    </r>
    <r>
      <rPr>
        <sz val="11"/>
        <rFont val="Calibri"/>
        <family val="2"/>
        <scheme val="minor"/>
      </rPr>
      <t xml:space="preserve">
(Rewards for Performance)</t>
    </r>
  </si>
  <si>
    <r>
      <rPr>
        <b/>
        <sz val="11"/>
        <rFont val="Calibri"/>
        <family val="2"/>
        <scheme val="minor"/>
      </rPr>
      <t>Category 2C APMs ONLY</t>
    </r>
    <r>
      <rPr>
        <sz val="11"/>
        <rFont val="Calibri"/>
        <family val="2"/>
        <scheme val="minor"/>
      </rPr>
      <t xml:space="preserve"> - Total dollars paid to providers for pay for performance (P4P) rewards to improve care, such as provider performance to  population-based target for quality such as a target HEDIS rate. </t>
    </r>
    <r>
      <rPr>
        <u/>
        <sz val="11"/>
        <rFont val="Calibri"/>
        <family val="2"/>
        <scheme val="minor"/>
      </rPr>
      <t>Do not include FFS or base payments to providers. Do not include payments to providers for reporting HEDIS or other measures.</t>
    </r>
  </si>
  <si>
    <r>
      <rPr>
        <b/>
        <sz val="11"/>
        <rFont val="Calibri"/>
        <family val="2"/>
        <scheme val="minor"/>
      </rPr>
      <t xml:space="preserve">Category 2C </t>
    </r>
    <r>
      <rPr>
        <b/>
        <u/>
        <sz val="11"/>
        <rFont val="Calibri"/>
        <family val="2"/>
        <scheme val="minor"/>
      </rPr>
      <t>Penalties only</t>
    </r>
    <r>
      <rPr>
        <u/>
        <sz val="11"/>
        <rFont val="Calibri"/>
        <family val="2"/>
        <scheme val="minor"/>
      </rPr>
      <t xml:space="preserve"> </t>
    </r>
    <r>
      <rPr>
        <sz val="11"/>
        <rFont val="Calibri"/>
        <family val="2"/>
        <scheme val="minor"/>
      </rPr>
      <t xml:space="preserve">
(Penalties for Performance)</t>
    </r>
  </si>
  <si>
    <r>
      <rPr>
        <b/>
        <sz val="11"/>
        <rFont val="Calibri"/>
        <family val="2"/>
        <scheme val="minor"/>
      </rPr>
      <t>Category 2C APMs ONLY</t>
    </r>
    <r>
      <rPr>
        <sz val="11"/>
        <rFont val="Calibri"/>
        <family val="2"/>
        <scheme val="minor"/>
      </rPr>
      <t xml:space="preserve"> - Total dollars for any penalties applied to providers based on performance to quality measures. </t>
    </r>
    <r>
      <rPr>
        <u/>
        <sz val="11"/>
        <rFont val="Calibri"/>
        <family val="2"/>
        <scheme val="minor"/>
      </rPr>
      <t>Do not include FFS or base payments to providers. Do not include penalties for non-reporting.</t>
    </r>
  </si>
  <si>
    <t>Contracts that include 
Category 2C APMs</t>
  </si>
  <si>
    <r>
      <t xml:space="preserve">Total dollars paid under provider contracts that include </t>
    </r>
    <r>
      <rPr>
        <u/>
        <sz val="11"/>
        <rFont val="Calibri"/>
        <family val="2"/>
        <scheme val="minor"/>
      </rPr>
      <t>FFS/base payment</t>
    </r>
    <r>
      <rPr>
        <b/>
        <u/>
        <sz val="11"/>
        <rFont val="Calibri"/>
        <family val="2"/>
        <scheme val="minor"/>
      </rPr>
      <t xml:space="preserve"> plus (or minus)</t>
    </r>
    <r>
      <rPr>
        <u/>
        <sz val="11"/>
        <rFont val="Calibri"/>
        <family val="2"/>
        <scheme val="minor"/>
      </rPr>
      <t xml:space="preserve"> any P4P payments or penalties, as applicable, </t>
    </r>
    <r>
      <rPr>
        <sz val="11"/>
        <rFont val="Calibri"/>
        <family val="2"/>
        <scheme val="minor"/>
      </rPr>
      <t>(linked to quality) during payment period</t>
    </r>
  </si>
  <si>
    <t xml:space="preserve">% of Total provider payments that are paid under contracts that include at least one Category 2C APM </t>
  </si>
  <si>
    <t>For Provider Contracts with Category 2C APMs - % of provider payments that are linked to P4P</t>
  </si>
  <si>
    <r>
      <t>Alternative Payment Model Framework - Category 3</t>
    </r>
    <r>
      <rPr>
        <sz val="12"/>
        <color theme="0"/>
        <rFont val="Calibri"/>
        <family val="2"/>
        <scheme val="minor"/>
      </rPr>
      <t xml:space="preserve"> (All methods below are linked to quality)</t>
    </r>
  </si>
  <si>
    <r>
      <t xml:space="preserve">Category 3 - </t>
    </r>
    <r>
      <rPr>
        <sz val="12"/>
        <rFont val="Calibri"/>
        <family val="2"/>
        <scheme val="minor"/>
      </rPr>
      <t xml:space="preserve">Only </t>
    </r>
    <r>
      <rPr>
        <b/>
        <sz val="12"/>
        <rFont val="Calibri"/>
        <family val="2"/>
        <scheme val="minor"/>
      </rPr>
      <t>Shared Savings</t>
    </r>
    <r>
      <rPr>
        <sz val="12"/>
        <rFont val="Calibri"/>
        <family val="2"/>
        <scheme val="minor"/>
      </rPr>
      <t xml:space="preserve"> Payments to providers</t>
    </r>
  </si>
  <si>
    <r>
      <t xml:space="preserve">Total </t>
    </r>
    <r>
      <rPr>
        <b/>
        <sz val="11"/>
        <rFont val="Calibri"/>
        <family val="2"/>
        <scheme val="minor"/>
      </rPr>
      <t>shared savings</t>
    </r>
    <r>
      <rPr>
        <sz val="11"/>
        <rFont val="Calibri"/>
        <family val="2"/>
        <scheme val="minor"/>
      </rPr>
      <t xml:space="preserve"> dollars ONLY paid to providers under contracts that include Category 3 APMs paid on FFS architecture (with links to quality).  </t>
    </r>
    <r>
      <rPr>
        <u/>
        <sz val="11"/>
        <rFont val="Calibri"/>
        <family val="2"/>
        <scheme val="minor"/>
      </rPr>
      <t>Do not include FFS or base payments to providers.</t>
    </r>
  </si>
  <si>
    <r>
      <t xml:space="preserve">Category 3 - </t>
    </r>
    <r>
      <rPr>
        <sz val="12"/>
        <rFont val="Calibri"/>
        <family val="2"/>
        <scheme val="minor"/>
      </rPr>
      <t xml:space="preserve">Only </t>
    </r>
    <r>
      <rPr>
        <b/>
        <sz val="12"/>
        <rFont val="Calibri"/>
        <family val="2"/>
        <scheme val="minor"/>
      </rPr>
      <t>Downside Risk</t>
    </r>
    <r>
      <rPr>
        <sz val="12"/>
        <rFont val="Calibri"/>
        <family val="2"/>
        <scheme val="minor"/>
      </rPr>
      <t xml:space="preserve"> 'recoupments' applied to providers</t>
    </r>
  </si>
  <si>
    <r>
      <t xml:space="preserve">Total </t>
    </r>
    <r>
      <rPr>
        <b/>
        <sz val="11"/>
        <rFont val="Calibri"/>
        <family val="2"/>
        <scheme val="minor"/>
      </rPr>
      <t xml:space="preserve">downside risk </t>
    </r>
    <r>
      <rPr>
        <sz val="11"/>
        <rFont val="Calibri"/>
        <family val="2"/>
        <scheme val="minor"/>
      </rPr>
      <t>collections or recoupments</t>
    </r>
    <r>
      <rPr>
        <b/>
        <sz val="11"/>
        <rFont val="Calibri"/>
        <family val="2"/>
        <scheme val="minor"/>
      </rPr>
      <t xml:space="preserve"> </t>
    </r>
    <r>
      <rPr>
        <sz val="11"/>
        <rFont val="Calibri"/>
        <family val="2"/>
        <scheme val="minor"/>
      </rPr>
      <t xml:space="preserve">applied to providers under contracts that include Category 3 APMs and paid on FFS architecture (with links to quality). </t>
    </r>
    <r>
      <rPr>
        <u/>
        <sz val="11"/>
        <rFont val="Calibri"/>
        <family val="2"/>
        <scheme val="minor"/>
      </rPr>
      <t> Do not include FFS or base payments to providers.</t>
    </r>
  </si>
  <si>
    <t>Contracts that include Category 3 APMs</t>
  </si>
  <si>
    <t xml:space="preserve">% of Total provider payments that are paid under contracts that include at least one Category 3 APM </t>
  </si>
  <si>
    <r>
      <t xml:space="preserve">Alternative Payment Model Framework - Category 4 </t>
    </r>
    <r>
      <rPr>
        <sz val="12"/>
        <color theme="0"/>
        <rFont val="Calibri"/>
        <family val="2"/>
        <scheme val="minor"/>
      </rPr>
      <t>(All methods below are linked to quality)</t>
    </r>
  </si>
  <si>
    <r>
      <t xml:space="preserve">Category 4 - Population Based Payments </t>
    </r>
    <r>
      <rPr>
        <sz val="12"/>
        <rFont val="Calibri"/>
        <family val="2"/>
        <scheme val="minor"/>
      </rPr>
      <t>to providers</t>
    </r>
  </si>
  <si>
    <r>
      <t xml:space="preserve">Total dollars paid to providers for </t>
    </r>
    <r>
      <rPr>
        <b/>
        <sz val="11"/>
        <rFont val="Calibri"/>
        <family val="2"/>
        <scheme val="minor"/>
      </rPr>
      <t>population-based payments</t>
    </r>
    <r>
      <rPr>
        <sz val="11"/>
        <rFont val="Calibri"/>
        <family val="2"/>
        <scheme val="minor"/>
      </rPr>
      <t xml:space="preserve"> as part of prospective payment/capitation. For example, PMPM primary care capitaton payments, prospective payments for specialty services, global budgets, and other payments made within prospective capitated arrangements. </t>
    </r>
  </si>
  <si>
    <t>Contracts with Category 4 APMs</t>
  </si>
  <si>
    <r>
      <t xml:space="preserve">Total dollars paid to providers under contracts that include </t>
    </r>
    <r>
      <rPr>
        <b/>
        <sz val="11"/>
        <rFont val="Calibri"/>
        <family val="2"/>
        <scheme val="minor"/>
      </rPr>
      <t>Population-based APMs</t>
    </r>
    <r>
      <rPr>
        <sz val="11"/>
        <rFont val="Calibri"/>
        <family val="2"/>
        <scheme val="minor"/>
      </rPr>
      <t xml:space="preserve"> (Category 4).  Population-based payments include prospective primary care, condition-specific population-based payments, comprehensive population-based payments, and payments made within integrated finance and delivery systems. </t>
    </r>
  </si>
  <si>
    <t>% of Total provider payments that are paid under contracts that include Category 4 APMs</t>
  </si>
  <si>
    <t>For calculation only - Contracts with one or more APMs in category 2A, 2C, 3 or 4 (excludes contracts with only Category 2B APMs)</t>
  </si>
  <si>
    <t>Automated calculation of payments under provider contract with one or more APMs in categories 2A, 2C, 3 and 4</t>
  </si>
  <si>
    <t>Overstated provider payments in contracts with multiple APMs</t>
  </si>
  <si>
    <t xml:space="preserve">VBP BENCHMARK (Contracts with one or more APMs in category 2A, 2C, 3 or 4) </t>
  </si>
  <si>
    <r>
      <t xml:space="preserve">Total Provider Incentive Payment Payments </t>
    </r>
    <r>
      <rPr>
        <sz val="12"/>
        <color theme="1"/>
        <rFont val="Calibri"/>
        <family val="2"/>
        <scheme val="minor"/>
      </rPr>
      <t>in Category 2A, 2C, 3 and 4</t>
    </r>
  </si>
  <si>
    <t xml:space="preserve">Total dollars paid to providers during the payment period within Categories 2A, 2C, 3 and 4, counting downside risk and penalties as positive numbers. </t>
  </si>
  <si>
    <t>% of Total provider incentive payments  paid under Category 2A, 2C, 3 or 4 APMs</t>
  </si>
  <si>
    <t xml:space="preserve">% of Total provider payments that are paid under contracts that include at least one Category 2A, 2C, 3 or 4 APM </t>
  </si>
  <si>
    <t>Definitions</t>
  </si>
  <si>
    <t>Terms</t>
  </si>
  <si>
    <t>Alternative Payment Model (APM)</t>
  </si>
  <si>
    <t xml:space="preserve">Health care payment methods at the provider level that use financial incentives to promote or leverage greater value - including higher quality care and cost efficiency. The APM framework categories are based on the definitions in the Health Care Payment Learning Action Network (LAN) and articulated in the APM Framework White Paper and the graphic included on the 'refreshed' APM Framework tab. </t>
  </si>
  <si>
    <t>https://hcp-lan.org/groups/apm-refresh-white-paper/</t>
  </si>
  <si>
    <r>
      <t xml:space="preserve">Category 2 APM </t>
    </r>
    <r>
      <rPr>
        <sz val="12"/>
        <rFont val="Calibri"/>
        <family val="2"/>
        <scheme val="minor"/>
      </rPr>
      <t>(must be linked to quality)</t>
    </r>
  </si>
  <si>
    <t xml:space="preserve">Fee-for-service linked to quality. These payments utilize traditional FFS payments, but are subsequently adjusted based on infrastructure investments to improve care or clinical services, whether providers report quality data, or how well they perform on cost and quality metrics. 
Examples are described in more detail in other definitions and include:
2A: Foundational Payments for Infrastructure and Operations to improve care delivery such as care coordination fees and payments for HIT investments
2B: Pay for Reporting: Bonus payments/rewards for reporting on specified quality measures, including those paid in DRG systems
2C: Rewards and Penalties for Performance: Bonus payments/rewards and/or penalties for quality performance on specified measures, including those in DRG systems. </t>
  </si>
  <si>
    <r>
      <t xml:space="preserve">Category 3 APM
</t>
    </r>
    <r>
      <rPr>
        <sz val="12"/>
        <rFont val="Calibri"/>
        <family val="2"/>
        <scheme val="minor"/>
      </rPr>
      <t>(excludes risk-based payment models that are NOT linked to quality)</t>
    </r>
  </si>
  <si>
    <r>
      <t>Alternative payment methods (APMs) built on</t>
    </r>
    <r>
      <rPr>
        <b/>
        <sz val="12"/>
        <rFont val="Calibri"/>
        <family val="2"/>
        <scheme val="minor"/>
      </rPr>
      <t xml:space="preserve"> fee-for-service architecture</t>
    </r>
    <r>
      <rPr>
        <sz val="12"/>
        <rFont val="Calibri"/>
        <family val="2"/>
        <scheme val="minor"/>
      </rPr>
      <t xml:space="preserve"> while providing mechanisms for effective management of a set of procedures, an episode of care, or all health services provided for individuals. In addition to taking quality considerations into account, payments are </t>
    </r>
    <r>
      <rPr>
        <b/>
        <sz val="12"/>
        <rFont val="Calibri"/>
        <family val="2"/>
        <scheme val="minor"/>
      </rPr>
      <t>based on cost performance against a target</t>
    </r>
    <r>
      <rPr>
        <sz val="12"/>
        <rFont val="Calibri"/>
        <family val="2"/>
        <scheme val="minor"/>
      </rPr>
      <t>, irrespective of how the financial benchmark is established, updated, or adjusted. Providers that meet their cost and quality targets are retrospectively eligible for shared savings, and those that do not may be held financially accountable.  Examples include:
3A: APMs with upside gain sharing based on a budget target/shared savings: retrospective bundled payments with upside risk only, retrospective episode-based payments with shared savings (no shared risk); PCMH with retrospective shared savings (no shared risk); Oncology COE with retrospective shared savings (no shared risk). 
3B: APMs with upside gain sharing and downside risk: retrospective bundled payments with up and downside risk, retrospective episode-based payments with shared savings and losses; PCMH with retrospective shared savings and losses; Oncology COE with retrospective shared savings and losses.</t>
    </r>
  </si>
  <si>
    <r>
      <t xml:space="preserve">Category 4 APM
</t>
    </r>
    <r>
      <rPr>
        <sz val="12"/>
        <rFont val="Calibri"/>
        <family val="2"/>
        <scheme val="minor"/>
      </rPr>
      <t>(excludes capitated payment models that are NOT linked to quality)</t>
    </r>
  </si>
  <si>
    <r>
      <rPr>
        <b/>
        <sz val="12"/>
        <rFont val="Calibri"/>
        <family val="2"/>
        <scheme val="minor"/>
      </rPr>
      <t>Prospective population-based payment</t>
    </r>
    <r>
      <rPr>
        <sz val="12"/>
        <rFont val="Calibri"/>
        <family val="2"/>
        <scheme val="minor"/>
      </rPr>
      <t>. These payments are structured in a manner that encourages providers to deliver well-coordinated, high quality person level care within a defined or overall budget. This holds providers accountable for meeting quality and, increasingly, person centered care goals for a population of patients or members. Payments are intended to cover a wide range of preventive health, health maintenance, and health improvement services, among other items.  These payments will likely require care delivery systems to establish teams of health professionals to provide enhanced access and coordinated care.  Examples include:
4A: Condition-specific population-based payments, e.g. via an ACO, PCMH or Center of Excellence (COE), partial population-based payments for primary care, and episode-based payments for clinical conditions such as diabetes. 
4B: Comprehensive population-based payments - full or % of premium population-based payment, e.g. via an ACO, PCMH or Center of Excellence (COE), integrated comprehensive population-based payment and delivery system, comprehensive population-based payment for pediatric or geriatric care. 
4C: Integrated Finance &amp; Delivery Systems - global budgets or full/percent of premium payments in integrated systems</t>
    </r>
  </si>
  <si>
    <t>Condition-specific bundled/episode payments</t>
  </si>
  <si>
    <r>
      <t xml:space="preserve">A single payment to providers and/or health care facilities for all services related to a specific condition (e.g. diabetes). The payment considers the quality, costs, and outcomes for a patient-centered course of care over a longer time period and across care settings.  Providers assume financial risk for the cost of services for a particular condition, as well as costs associated with preventable complications. [APM Framework Category </t>
    </r>
    <r>
      <rPr>
        <b/>
        <sz val="12"/>
        <rFont val="Calibri"/>
        <family val="2"/>
        <scheme val="minor"/>
      </rPr>
      <t>4A]</t>
    </r>
  </si>
  <si>
    <t xml:space="preserve">Diagnosis-related groups (DRGs)
</t>
  </si>
  <si>
    <t xml:space="preserve">A clinical category risk adjustment system that uses information about patient diagnoses and selected procedures to identify patients that are expected to have similar costs during a hospital stay - a form of case rate for a hospitalization. Each DRG is assigned a weight that reflects the relative cost of caring for patients in that category relative to other categories and is then multiplied by a conversion factor to establish payment rates. </t>
  </si>
  <si>
    <t>Fee-for-service</t>
  </si>
  <si>
    <r>
      <t xml:space="preserve">Providers receive a negotiated or payer-specified payment rate for every unit of service they deliver without regard to quality, outcomes or efficiency.  [APM Framework Category </t>
    </r>
    <r>
      <rPr>
        <b/>
        <sz val="12"/>
        <rFont val="Calibri"/>
        <family val="2"/>
        <scheme val="minor"/>
      </rPr>
      <t>1</t>
    </r>
    <r>
      <rPr>
        <sz val="12"/>
        <rFont val="Calibri"/>
        <family val="2"/>
        <scheme val="minor"/>
      </rPr>
      <t>]</t>
    </r>
  </si>
  <si>
    <t>Foundational spending</t>
  </si>
  <si>
    <r>
      <t xml:space="preserve">Includes but is not limited to payments to improve care delivery such as outreach and care coordination/management; after-hour availability; patient communication enhancements; health IT infrastructure use. May come in the form of care/case management fees, medical home payments, infrastructure payments, meaningful use payments and/or per-episode fees for specialists. [APM Framework Category </t>
    </r>
    <r>
      <rPr>
        <b/>
        <sz val="12"/>
        <rFont val="Calibri"/>
        <family val="2"/>
        <scheme val="minor"/>
      </rPr>
      <t>2A</t>
    </r>
    <r>
      <rPr>
        <sz val="12"/>
        <rFont val="Calibri"/>
        <family val="2"/>
        <scheme val="minor"/>
      </rPr>
      <t xml:space="preserve">] </t>
    </r>
  </si>
  <si>
    <t>Full or percent of premium population-based payments</t>
  </si>
  <si>
    <r>
      <t>A fixed dollar payment to providers for all the care that a patient population may receive in a given time period, such as a month or year,</t>
    </r>
    <r>
      <rPr>
        <b/>
        <sz val="12"/>
        <rFont val="Calibri"/>
        <family val="2"/>
        <scheme val="minor"/>
      </rPr>
      <t xml:space="preserve"> </t>
    </r>
    <r>
      <rPr>
        <sz val="12"/>
        <rFont val="Calibri"/>
        <family val="2"/>
        <scheme val="minor"/>
      </rPr>
      <t>(e.g. inpatient, outpatient, specialists, out-of-network, etc.) with payment adjustments based on measured performance and patient risk. [APM Framework Category</t>
    </r>
    <r>
      <rPr>
        <b/>
        <sz val="12"/>
        <rFont val="Calibri"/>
        <family val="2"/>
        <scheme val="minor"/>
      </rPr>
      <t xml:space="preserve"> 4B </t>
    </r>
    <r>
      <rPr>
        <sz val="12"/>
        <rFont val="Calibri"/>
        <family val="2"/>
        <scheme val="minor"/>
      </rPr>
      <t>if there is a link to quality</t>
    </r>
    <r>
      <rPr>
        <b/>
        <sz val="12"/>
        <rFont val="Calibri"/>
        <family val="2"/>
        <scheme val="minor"/>
      </rPr>
      <t>]</t>
    </r>
  </si>
  <si>
    <t>Legacy payments</t>
  </si>
  <si>
    <r>
      <t xml:space="preserve">Payments that utilize traditional payments and are not adjusted to account for infrastructure investments, provider reporting of quality data, or for provider performance on cost and quality metrics. This can include fee-for-service, diagnosis-related groups (DRGs) and per diems.  [APM Framework Category </t>
    </r>
    <r>
      <rPr>
        <b/>
        <sz val="12"/>
        <rFont val="Calibri"/>
        <family val="2"/>
        <scheme val="minor"/>
      </rPr>
      <t>1</t>
    </r>
    <r>
      <rPr>
        <sz val="12"/>
        <rFont val="Calibri"/>
        <family val="2"/>
        <scheme val="minor"/>
      </rPr>
      <t>].</t>
    </r>
  </si>
  <si>
    <t>Linked to quality</t>
  </si>
  <si>
    <t xml:space="preserve">Payments that are set or adjusted based on evidence that providers meet a quality standard(s) or improve care or clinical services, including for providers who report quality data, or providers who meet thresholds on cost and quality metrics.  </t>
  </si>
  <si>
    <t>Pay for performance</t>
  </si>
  <si>
    <r>
      <t xml:space="preserve">The use of financial incentives to providers to achieve improved performance by increasing the quality of care and/or reducing costs. Incentives are typically paid on top of a base payment, such as fee-for-service or population-based payment. [APM Framework Category </t>
    </r>
    <r>
      <rPr>
        <b/>
        <sz val="12"/>
        <rFont val="Calibri"/>
        <family val="2"/>
        <scheme val="minor"/>
      </rPr>
      <t xml:space="preserve">2C </t>
    </r>
    <r>
      <rPr>
        <sz val="12"/>
        <rFont val="Calibri"/>
        <family val="2"/>
        <scheme val="minor"/>
      </rPr>
      <t>if there is a link to quality].</t>
    </r>
  </si>
  <si>
    <t>Payment Period</t>
  </si>
  <si>
    <t xml:space="preserve">The twelve month period, applicable to the specified MCO reporting requirements. </t>
  </si>
  <si>
    <t>Population-based payment for conditions</t>
  </si>
  <si>
    <r>
      <t xml:space="preserve">A per member per month (PMPM) payment to providers for inpatient and outpatient care that a patient population may receive for a particular condition in a given time period including inpatient care and facility fees. [APM Framework Category </t>
    </r>
    <r>
      <rPr>
        <b/>
        <sz val="12"/>
        <rFont val="Calibri"/>
        <family val="2"/>
        <scheme val="minor"/>
      </rPr>
      <t xml:space="preserve">4A </t>
    </r>
    <r>
      <rPr>
        <sz val="12"/>
        <rFont val="Calibri"/>
        <family val="2"/>
        <scheme val="minor"/>
      </rPr>
      <t>if there is a link to quality].</t>
    </r>
  </si>
  <si>
    <t>Population-based payment not condition-specific</t>
  </si>
  <si>
    <r>
      <t xml:space="preserve">A per member per month (PMPM) payment to providers for outpatient or professional services that a patient population may receive in a given time period, such as a month or year, not including inpatient care or facility fees.  The services for which the payment provides coverage is predefined and could be, for example, primary care services or professional services that are not specific to any particular condition. [APM Framework Category </t>
    </r>
    <r>
      <rPr>
        <b/>
        <sz val="12"/>
        <rFont val="Calibri"/>
        <family val="2"/>
        <scheme val="minor"/>
      </rPr>
      <t xml:space="preserve">3B </t>
    </r>
    <r>
      <rPr>
        <sz val="12"/>
        <rFont val="Calibri"/>
        <family val="2"/>
        <scheme val="minor"/>
      </rPr>
      <t>if there is a link to quality].</t>
    </r>
  </si>
  <si>
    <t>Procedure-based bundled/episode payment</t>
  </si>
  <si>
    <r>
      <t xml:space="preserve">Setting a single price for all services to providers and/or health care facilities for all services related to a specific procedure (e.g. hip replacement). The payment is designed to improve value and outcomes by using quality metrics for provider accountability.  Providers assume financial risk for the cost of services for a particular procedure and related services, as well as costs associated with preventable complications. [APM Framework Categories </t>
    </r>
    <r>
      <rPr>
        <b/>
        <sz val="12"/>
        <rFont val="Calibri"/>
        <family val="2"/>
        <scheme val="minor"/>
      </rPr>
      <t>3A</t>
    </r>
    <r>
      <rPr>
        <sz val="12"/>
        <rFont val="Calibri"/>
        <family val="2"/>
        <scheme val="minor"/>
      </rPr>
      <t xml:space="preserve"> &amp; </t>
    </r>
    <r>
      <rPr>
        <b/>
        <sz val="12"/>
        <rFont val="Calibri"/>
        <family val="2"/>
        <scheme val="minor"/>
      </rPr>
      <t>3B</t>
    </r>
    <r>
      <rPr>
        <sz val="12"/>
        <rFont val="Calibri"/>
        <family val="2"/>
        <scheme val="minor"/>
      </rPr>
      <t>].</t>
    </r>
  </si>
  <si>
    <t>Provider</t>
  </si>
  <si>
    <t xml:space="preserve">For the purposes of this report, provider includes all providers for which there is MCO health care spending.  For the purposes of reporting APMs, this definition of provider includes medical, behavioral, pharmacy, DME, PCMH/FCMH, dental, vision, transportation, and local health departments (e.g., lead screening) etc. as applicable. </t>
  </si>
  <si>
    <t>Shared risk/losses</t>
  </si>
  <si>
    <t>A payment arrangement that allows providers to share in a portion of any savings they generate as compared to a set target for spending, but also puts them at financial risk for any overspending.  Shared risk provides both an upside and downside financial incentive for providers or provider entities to meet quality targets and to reduce unnecessary spending for a defined population of patients or an episode of care and to meet quality targets.</t>
  </si>
  <si>
    <t>Shared savings</t>
  </si>
  <si>
    <t>A payment arrangement that allows providers to share in a portion of any savings they generate as compared to a set target for spending.  Shared savings provides an upside only financial incentive for providers or provider entities to meet quality targets and to reduce unnecessary spending for a defined population of patients or an episode of care and to meet quality targets.</t>
  </si>
  <si>
    <t>Total Dollars</t>
  </si>
  <si>
    <t xml:space="preserve">The total estimated in- and out-of-network health care spend (e.g. annual payment amount) made to providers in the applicable payment period.  </t>
  </si>
  <si>
    <t>% of Total provider payments that are collected or applied to providers as penalties under Category 3 shared risk arrangements</t>
  </si>
  <si>
    <t>% of Total provider payments that are paid out as incentive payments under Category 3 shared savings arrangements</t>
  </si>
  <si>
    <t>% of Total provider payments that are penalties collected under Category 2C APMs ONLY</t>
  </si>
  <si>
    <t>% of Total provider payments that are incentives paid under Category 2C APMs ONLY</t>
  </si>
  <si>
    <t>% of Total provider payments that are incentives paid under Category 2B APMs ONLY</t>
  </si>
  <si>
    <r>
      <rPr>
        <b/>
        <sz val="11"/>
        <rFont val="Calibri"/>
        <family val="2"/>
        <scheme val="minor"/>
      </rPr>
      <t>Category 2A Incentive Payments:</t>
    </r>
    <r>
      <rPr>
        <sz val="11"/>
        <rFont val="Calibri"/>
        <family val="2"/>
        <scheme val="minor"/>
      </rPr>
      <t xml:space="preserve">
C</t>
    </r>
    <r>
      <rPr>
        <b/>
        <sz val="11"/>
        <rFont val="Calibri"/>
        <family val="2"/>
        <scheme val="minor"/>
      </rPr>
      <t>are Management Only</t>
    </r>
    <r>
      <rPr>
        <sz val="11"/>
        <rFont val="Calibri"/>
        <family val="2"/>
        <scheme val="minor"/>
      </rPr>
      <t xml:space="preserve">
</t>
    </r>
  </si>
  <si>
    <r>
      <t xml:space="preserve">Total dollars paid to providers for foundational spending to improve care, e.g. infrastructure payments, during payment period, </t>
    </r>
    <r>
      <rPr>
        <b/>
        <u/>
        <sz val="11"/>
        <rFont val="Calibri"/>
        <family val="2"/>
        <scheme val="minor"/>
      </rPr>
      <t xml:space="preserve">except those for care management payments included in cell C7 above. </t>
    </r>
    <r>
      <rPr>
        <u/>
        <sz val="11"/>
        <rFont val="Calibri"/>
        <family val="2"/>
        <scheme val="minor"/>
      </rPr>
      <t>Do not include FFS/base payments.</t>
    </r>
  </si>
  <si>
    <r>
      <t xml:space="preserve">Total dollars paid to providers under contracts that include Category 3 APMs paid on FFS architecture (with links to quality), plus any shared savings or minus downside risk based on a budget target or shared savings. </t>
    </r>
    <r>
      <rPr>
        <sz val="11"/>
        <color rgb="FFFF0000"/>
        <rFont val="Calibri"/>
        <family val="2"/>
        <scheme val="minor"/>
      </rPr>
      <t>In total cost of care (TCOC) models, all provider payments associated with attributed members for services included in the TCOC target for the accountable provider entity should be included in the amount reported here.</t>
    </r>
    <r>
      <rPr>
        <u/>
        <sz val="11"/>
        <rFont val="Calibri"/>
        <family val="2"/>
        <scheme val="minor"/>
      </rPr>
      <t xml:space="preserve"> </t>
    </r>
  </si>
  <si>
    <t xml:space="preserve">% of Total provider payments that are paid as capitation payments under Category 4 APMs </t>
  </si>
  <si>
    <r>
      <t>Total dollars paid to providers during the payment period under contracts that include Category 2A, 2C, 3  or 4 APMs as reported above. If an MCO reported a contract(s) with more than one APM Categories (e.g., Category 2 and 3) in more than one of the following cells: C9, C16, C22 or C25, this total it will be "</t>
    </r>
    <r>
      <rPr>
        <b/>
        <sz val="11"/>
        <rFont val="Calibri"/>
        <family val="2"/>
        <scheme val="minor"/>
      </rPr>
      <t>overstated."</t>
    </r>
  </si>
  <si>
    <t>In cases of provider contracts that include mulitple APM categories, enter total amount of the overstated provider contract(s) so that no provider contract is counted more than once in cells C9, C16, C22, or C25.</t>
  </si>
  <si>
    <t>Total dollars paid to providers during the payment period under contracts that include Category 2A, 2C, 3  or 4 APMs (all with links to quality). This may be less than the combination of provider contract payments reported under each applicable LAN category as calculated in cell C28.  If a contract includes more than one type of APM, it should only be counted once in the VBP benchmark.</t>
  </si>
  <si>
    <t>Contracts that include Category 2A, 2C, 3 or 4 APMs (unduplicated)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</si>
</sst>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0.0%"/>
  </numFmts>
  <fonts count="3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0"/>
      <name val="Calibri"/>
      <family val="2"/>
      <scheme val="minor"/>
    </font>
    <font>
      <sz val="12"/>
      <color theme="1"/>
      <name val="Calibri"/>
      <family val="2"/>
      <scheme val="minor"/>
    </font>
    <font>
      <b/>
      <sz val="12"/>
      <name val="Calibri"/>
      <family val="2"/>
      <scheme val="minor"/>
    </font>
    <font>
      <sz val="12"/>
      <color rgb="FFFF0000"/>
      <name val="Calibri"/>
      <family val="2"/>
      <scheme val="minor"/>
    </font>
    <font>
      <sz val="12"/>
      <name val="Calibri"/>
      <family val="2"/>
      <scheme val="minor"/>
    </font>
    <font>
      <u/>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b/>
      <sz val="22"/>
      <color theme="0"/>
      <name val="Calibri"/>
      <family val="2"/>
      <scheme val="minor"/>
    </font>
    <font>
      <sz val="14"/>
      <name val="Calibri"/>
      <family val="2"/>
      <scheme val="minor"/>
    </font>
    <font>
      <b/>
      <sz val="14"/>
      <name val="Calibri"/>
      <family val="2"/>
      <scheme val="minor"/>
    </font>
    <font>
      <b/>
      <sz val="12"/>
      <color rgb="FFFFFFFF"/>
      <name val="Calibri"/>
      <family val="2"/>
      <scheme val="minor"/>
    </font>
    <font>
      <sz val="11"/>
      <name val="Calibri"/>
      <family val="2"/>
      <scheme val="minor"/>
    </font>
    <font>
      <u/>
      <sz val="11"/>
      <name val="Calibri"/>
      <family val="2"/>
      <scheme val="minor"/>
    </font>
    <font>
      <b/>
      <sz val="11"/>
      <name val="Calibri"/>
      <family val="2"/>
      <scheme val="minor"/>
    </font>
    <font>
      <sz val="12"/>
      <color theme="0"/>
      <name val="Calibri"/>
      <family val="2"/>
      <scheme val="minor"/>
    </font>
    <font>
      <b/>
      <sz val="11"/>
      <color theme="1"/>
      <name val="Calibri"/>
      <family val="2"/>
      <scheme val="minor"/>
    </font>
    <font>
      <b/>
      <u/>
      <sz val="11"/>
      <name val="Calibri"/>
      <family val="2"/>
      <scheme val="minor"/>
    </font>
    <font>
      <b/>
      <sz val="14"/>
      <color rgb="FFFFFFFF"/>
      <name val="Calibri"/>
      <family val="2"/>
    </font>
    <font>
      <b/>
      <sz val="12"/>
      <color rgb="FFFFFFFF"/>
      <name val="Calibri"/>
      <family val="2"/>
    </font>
    <font>
      <b/>
      <sz val="14"/>
      <color theme="0"/>
      <name val="Calibri"/>
      <family val="2"/>
    </font>
    <font>
      <sz val="12"/>
      <name val="Calibri"/>
      <family val="2"/>
    </font>
    <font>
      <b/>
      <sz val="12"/>
      <color theme="0"/>
      <name val="Calibri"/>
      <family val="2"/>
    </font>
    <font>
      <b/>
      <sz val="12"/>
      <name val="Calibri"/>
      <family val="2"/>
    </font>
    <font>
      <sz val="12"/>
      <color theme="1"/>
      <name val="Calibri"/>
      <family val="2"/>
    </font>
    <font>
      <u/>
      <sz val="12"/>
      <name val="Calibri"/>
      <family val="2"/>
    </font>
    <font>
      <u/>
      <sz val="12"/>
      <color theme="1"/>
      <name val="Calibri"/>
      <family val="2"/>
    </font>
    <font>
      <i/>
      <sz val="11"/>
      <color theme="1"/>
      <name val="Calibri"/>
      <family val="2"/>
      <scheme val="minor"/>
    </font>
    <font>
      <sz val="11"/>
      <color rgb="FFFF000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4080"/>
        <bgColor indexed="64"/>
      </patternFill>
    </fill>
    <fill>
      <patternFill patternType="solid">
        <fgColor rgb="FF00B0F0"/>
        <bgColor indexed="64"/>
      </patternFill>
    </fill>
    <fill>
      <patternFill patternType="solid">
        <fgColor rgb="FFFFFF66"/>
        <bgColor indexed="64"/>
      </patternFill>
    </fill>
    <fill>
      <patternFill patternType="solid">
        <fgColor theme="8" tint="0.79998168889431442"/>
        <bgColor indexed="64"/>
      </patternFill>
    </fill>
    <fill>
      <patternFill patternType="solid">
        <fgColor rgb="FFDBEEF3"/>
        <bgColor indexed="64"/>
      </patternFill>
    </fill>
    <fill>
      <patternFill patternType="solid">
        <fgColor theme="3"/>
        <bgColor indexed="64"/>
      </patternFill>
    </fill>
    <fill>
      <patternFill patternType="solid">
        <fgColor rgb="FFFFFFCC"/>
        <bgColor indexed="64"/>
      </patternFill>
    </fill>
    <fill>
      <patternFill patternType="solid">
        <fgColor theme="4" tint="-0.249977111117893"/>
        <bgColor indexed="64"/>
      </patternFill>
    </fill>
    <fill>
      <patternFill patternType="solid">
        <fgColor theme="4"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medium">
        <color auto="1"/>
      </right>
      <top/>
      <bottom/>
      <diagonal/>
    </border>
    <border>
      <left/>
      <right/>
      <top style="thin">
        <color auto="1"/>
      </top>
      <bottom/>
      <diagonal/>
    </border>
    <border>
      <left style="medium">
        <color indexed="64"/>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medium">
        <color indexed="64"/>
      </right>
      <top/>
      <bottom style="thin">
        <color auto="1"/>
      </bottom>
      <diagonal/>
    </border>
    <border>
      <left/>
      <right style="medium">
        <color indexed="64"/>
      </right>
      <top/>
      <bottom/>
      <diagonal/>
    </border>
    <border>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bottom style="thin">
        <color auto="1"/>
      </bottom>
      <diagonal/>
    </border>
    <border>
      <left style="medium">
        <color indexed="64"/>
      </left>
      <right style="thin">
        <color auto="1"/>
      </right>
      <top/>
      <bottom/>
      <diagonal/>
    </border>
    <border>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s>
  <cellStyleXfs count="19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xf numFmtId="9" fontId="13" fillId="0" borderId="0" applyFont="0" applyFill="0" applyBorder="0" applyAlignment="0" applyProtection="0"/>
    <xf numFmtId="44" fontId="13" fillId="0" borderId="0" applyFont="0" applyFill="0" applyBorder="0" applyAlignment="0" applyProtection="0"/>
  </cellStyleXfs>
  <cellXfs count="194">
    <xf numFmtId="0" fontId="0" fillId="0" borderId="0" xfId="0"/>
    <xf numFmtId="0" fontId="4" fillId="5" borderId="1" xfId="0" applyFont="1" applyFill="1" applyBorder="1" applyAlignment="1">
      <alignment horizontal="center" vertical="center" wrapText="1"/>
    </xf>
    <xf numFmtId="0" fontId="5" fillId="0" borderId="0" xfId="0" applyFont="1"/>
    <xf numFmtId="0" fontId="5" fillId="0" borderId="1" xfId="0" applyFont="1" applyBorder="1"/>
    <xf numFmtId="0" fontId="8" fillId="3" borderId="6" xfId="0" applyFont="1" applyFill="1" applyBorder="1" applyAlignment="1">
      <alignment vertical="center" wrapText="1"/>
    </xf>
    <xf numFmtId="0" fontId="8" fillId="3" borderId="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7" xfId="0" applyFont="1" applyFill="1" applyBorder="1" applyAlignment="1">
      <alignment vertical="center" wrapText="1"/>
    </xf>
    <xf numFmtId="0" fontId="8" fillId="0" borderId="1" xfId="0" applyFont="1" applyBorder="1" applyAlignment="1">
      <alignment horizontal="left" vertical="top" wrapText="1"/>
    </xf>
    <xf numFmtId="0" fontId="8" fillId="0" borderId="1" xfId="0" applyFont="1" applyBorder="1"/>
    <xf numFmtId="0" fontId="8" fillId="0" borderId="1" xfId="0" applyFont="1" applyBorder="1" applyAlignment="1">
      <alignment wrapText="1"/>
    </xf>
    <xf numFmtId="0" fontId="8" fillId="0" borderId="1" xfId="0" applyFont="1" applyBorder="1" applyAlignment="1">
      <alignment horizontal="center" vertical="center"/>
    </xf>
    <xf numFmtId="0" fontId="8" fillId="0" borderId="1" xfId="0" applyFont="1" applyBorder="1" applyAlignment="1">
      <alignment horizontal="left" wrapText="1"/>
    </xf>
    <xf numFmtId="0" fontId="8" fillId="0" borderId="1" xfId="0" applyFont="1" applyBorder="1" applyAlignment="1">
      <alignment horizontal="left" vertical="center" wrapText="1"/>
    </xf>
    <xf numFmtId="0" fontId="8" fillId="0" borderId="1" xfId="0" applyFont="1" applyBorder="1" applyAlignment="1">
      <alignment vertical="center"/>
    </xf>
    <xf numFmtId="10" fontId="8" fillId="3" borderId="2" xfId="0" applyNumberFormat="1" applyFont="1" applyFill="1" applyBorder="1" applyAlignment="1">
      <alignment vertical="center" wrapText="1"/>
    </xf>
    <xf numFmtId="10" fontId="4" fillId="5" borderId="2" xfId="0" applyNumberFormat="1" applyFont="1" applyFill="1" applyBorder="1" applyAlignment="1">
      <alignment horizontal="center" vertical="center" wrapText="1"/>
    </xf>
    <xf numFmtId="10" fontId="8" fillId="3" borderId="1" xfId="0" applyNumberFormat="1" applyFont="1" applyFill="1" applyBorder="1" applyAlignment="1">
      <alignment vertical="center" wrapText="1"/>
    </xf>
    <xf numFmtId="10" fontId="5" fillId="0" borderId="0" xfId="0" applyNumberFormat="1" applyFont="1"/>
    <xf numFmtId="10" fontId="8" fillId="3" borderId="1" xfId="0" applyNumberFormat="1" applyFont="1" applyFill="1" applyBorder="1" applyAlignment="1">
      <alignment horizontal="left" vertical="center" wrapText="1"/>
    </xf>
    <xf numFmtId="10" fontId="8" fillId="3" borderId="7" xfId="0" applyNumberFormat="1" applyFont="1" applyFill="1" applyBorder="1" applyAlignment="1">
      <alignment horizontal="left" vertical="center" wrapText="1"/>
    </xf>
    <xf numFmtId="10" fontId="8" fillId="3" borderId="7" xfId="0" applyNumberFormat="1" applyFont="1" applyFill="1" applyBorder="1" applyAlignment="1">
      <alignment vertical="center" wrapText="1"/>
    </xf>
    <xf numFmtId="164" fontId="4" fillId="5" borderId="1" xfId="0"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0" borderId="0" xfId="0" applyNumberFormat="1" applyFont="1"/>
    <xf numFmtId="164" fontId="8" fillId="3" borderId="6"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4" fontId="5" fillId="0" borderId="0" xfId="0" applyNumberFormat="1" applyFont="1"/>
    <xf numFmtId="164" fontId="8" fillId="3" borderId="1" xfId="0" applyNumberFormat="1" applyFont="1" applyFill="1" applyBorder="1" applyAlignment="1">
      <alignment horizontal="right" vertical="center" wrapText="1"/>
    </xf>
    <xf numFmtId="164" fontId="8" fillId="3" borderId="6" xfId="0" applyNumberFormat="1" applyFont="1" applyFill="1" applyBorder="1" applyAlignment="1">
      <alignment horizontal="right" vertical="center" wrapText="1"/>
    </xf>
    <xf numFmtId="10" fontId="8" fillId="3" borderId="7" xfId="0" applyNumberFormat="1" applyFont="1" applyFill="1" applyBorder="1" applyAlignment="1">
      <alignment horizontal="center" vertical="center" wrapText="1"/>
    </xf>
    <xf numFmtId="164" fontId="8" fillId="3" borderId="1" xfId="0" applyNumberFormat="1" applyFont="1" applyFill="1" applyBorder="1" applyAlignment="1">
      <alignment wrapText="1"/>
    </xf>
    <xf numFmtId="0" fontId="4" fillId="5" borderId="1" xfId="0" applyFont="1" applyFill="1" applyBorder="1" applyAlignment="1">
      <alignment horizontal="center" wrapText="1"/>
    </xf>
    <xf numFmtId="0" fontId="2" fillId="0" borderId="0" xfId="152" applyFont="1"/>
    <xf numFmtId="0" fontId="6" fillId="2" borderId="1" xfId="152" applyFont="1" applyFill="1" applyBorder="1" applyAlignment="1">
      <alignment vertical="center" wrapText="1"/>
    </xf>
    <xf numFmtId="0" fontId="8" fillId="2" borderId="1" xfId="152" applyFont="1" applyFill="1" applyBorder="1" applyAlignment="1">
      <alignment vertical="center" wrapText="1"/>
    </xf>
    <xf numFmtId="0" fontId="6" fillId="0" borderId="1" xfId="152" applyFont="1" applyBorder="1" applyAlignment="1">
      <alignment vertical="center" wrapText="1"/>
    </xf>
    <xf numFmtId="0" fontId="14" fillId="0" borderId="0" xfId="152" applyFont="1" applyAlignment="1">
      <alignment vertical="center" wrapText="1"/>
    </xf>
    <xf numFmtId="0" fontId="2" fillId="0" borderId="0" xfId="152" applyFont="1" applyAlignment="1">
      <alignment vertical="center" wrapText="1"/>
    </xf>
    <xf numFmtId="0" fontId="8" fillId="3" borderId="1" xfId="0" applyFont="1" applyFill="1" applyBorder="1" applyAlignment="1">
      <alignment horizontal="left" vertical="center" wrapText="1"/>
    </xf>
    <xf numFmtId="0" fontId="14" fillId="6" borderId="0" xfId="152" applyFont="1" applyFill="1" applyAlignment="1">
      <alignment vertical="center" wrapText="1"/>
    </xf>
    <xf numFmtId="0" fontId="8" fillId="3" borderId="1" xfId="0" applyFont="1" applyFill="1" applyBorder="1" applyAlignment="1">
      <alignment horizontal="center" vertical="center" wrapText="1"/>
    </xf>
    <xf numFmtId="0" fontId="8" fillId="0" borderId="1" xfId="152" applyFont="1" applyBorder="1" applyAlignment="1">
      <alignment vertical="center" wrapText="1"/>
    </xf>
    <xf numFmtId="0" fontId="19" fillId="6" borderId="1" xfId="152" applyFont="1" applyFill="1" applyBorder="1" applyAlignment="1">
      <alignment vertical="center" wrapText="1"/>
    </xf>
    <xf numFmtId="0" fontId="19" fillId="6" borderId="2" xfId="152" applyFont="1" applyFill="1" applyBorder="1" applyAlignment="1">
      <alignment vertical="center" wrapText="1"/>
    </xf>
    <xf numFmtId="0" fontId="8" fillId="3" borderId="5" xfId="152" applyFont="1" applyFill="1" applyBorder="1" applyAlignment="1">
      <alignment vertical="center" wrapText="1"/>
    </xf>
    <xf numFmtId="0" fontId="8" fillId="0" borderId="1" xfId="152" applyFont="1" applyBorder="1" applyAlignment="1">
      <alignment horizontal="left" vertical="top" wrapText="1"/>
    </xf>
    <xf numFmtId="0" fontId="8" fillId="2" borderId="1" xfId="152" applyFont="1" applyFill="1" applyBorder="1" applyAlignment="1">
      <alignment horizontal="left" vertical="top" wrapText="1"/>
    </xf>
    <xf numFmtId="0" fontId="1" fillId="0" borderId="0" xfId="0" applyFont="1"/>
    <xf numFmtId="0" fontId="1" fillId="0" borderId="1" xfId="0" applyFont="1" applyBorder="1"/>
    <xf numFmtId="0" fontId="1" fillId="0" borderId="1" xfId="0" applyFont="1" applyBorder="1" applyAlignment="1">
      <alignment vertical="center" wrapText="1"/>
    </xf>
    <xf numFmtId="164" fontId="1" fillId="0" borderId="0" xfId="0" applyNumberFormat="1" applyFont="1"/>
    <xf numFmtId="4" fontId="1" fillId="0" borderId="0" xfId="0" applyNumberFormat="1" applyFont="1"/>
    <xf numFmtId="10" fontId="1" fillId="0" borderId="0" xfId="0" applyNumberFormat="1" applyFont="1"/>
    <xf numFmtId="0" fontId="1" fillId="6" borderId="0" xfId="152" applyFont="1" applyFill="1" applyAlignment="1">
      <alignment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vertical="center" wrapText="1"/>
    </xf>
    <xf numFmtId="0" fontId="6" fillId="2" borderId="5" xfId="152" applyFont="1" applyFill="1" applyBorder="1" applyAlignment="1">
      <alignment vertical="center" wrapText="1"/>
    </xf>
    <xf numFmtId="0" fontId="8" fillId="2" borderId="5" xfId="152" applyFont="1" applyFill="1" applyBorder="1" applyAlignment="1">
      <alignment vertical="center" wrapText="1"/>
    </xf>
    <xf numFmtId="0" fontId="20" fillId="3" borderId="1" xfId="0" applyFont="1" applyFill="1" applyBorder="1" applyAlignment="1">
      <alignment horizontal="left" vertical="center" wrapText="1"/>
    </xf>
    <xf numFmtId="164" fontId="22" fillId="7" borderId="1" xfId="0" applyNumberFormat="1" applyFont="1" applyFill="1" applyBorder="1" applyAlignment="1">
      <alignment horizontal="center" vertical="center" wrapText="1"/>
    </xf>
    <xf numFmtId="0" fontId="20" fillId="10" borderId="1" xfId="0" applyFont="1" applyFill="1" applyBorder="1" applyAlignment="1">
      <alignment horizontal="left" vertical="top" wrapText="1"/>
    </xf>
    <xf numFmtId="0" fontId="20" fillId="10" borderId="1" xfId="0" applyFont="1" applyFill="1" applyBorder="1" applyAlignment="1">
      <alignment horizontal="left" vertical="center" wrapText="1"/>
    </xf>
    <xf numFmtId="0" fontId="1" fillId="0" borderId="0" xfId="0" applyFont="1" applyAlignment="1">
      <alignment wrapText="1"/>
    </xf>
    <xf numFmtId="0" fontId="31" fillId="9" borderId="1" xfId="0" applyFont="1" applyFill="1" applyBorder="1" applyAlignment="1">
      <alignment horizontal="center" vertical="top" wrapText="1"/>
    </xf>
    <xf numFmtId="0" fontId="29" fillId="0" borderId="1" xfId="0" applyFont="1" applyBorder="1" applyAlignment="1">
      <alignment vertical="top" wrapText="1"/>
    </xf>
    <xf numFmtId="0" fontId="32" fillId="0" borderId="1" xfId="0" applyFont="1" applyBorder="1" applyAlignment="1">
      <alignment vertical="top" wrapText="1"/>
    </xf>
    <xf numFmtId="0" fontId="1" fillId="0" borderId="0" xfId="0" applyFont="1" applyAlignment="1">
      <alignment horizontal="left"/>
    </xf>
    <xf numFmtId="0" fontId="1" fillId="0" borderId="0" xfId="0" applyFont="1" applyAlignment="1">
      <alignment horizontal="left" vertical="top" wrapText="1"/>
    </xf>
    <xf numFmtId="165" fontId="0" fillId="0" borderId="0" xfId="0" applyNumberFormat="1"/>
    <xf numFmtId="0" fontId="35" fillId="0" borderId="0" xfId="0" applyFont="1" applyAlignment="1">
      <alignment horizontal="right"/>
    </xf>
    <xf numFmtId="0" fontId="15" fillId="3" borderId="11" xfId="173" applyFill="1" applyBorder="1" applyAlignment="1">
      <alignment vertical="center" wrapText="1"/>
    </xf>
    <xf numFmtId="0" fontId="26" fillId="7" borderId="14" xfId="0" applyFont="1" applyFill="1" applyBorder="1" applyAlignment="1">
      <alignment vertical="center" wrapText="1"/>
    </xf>
    <xf numFmtId="0" fontId="31" fillId="9" borderId="29" xfId="0" applyFont="1" applyFill="1" applyBorder="1" applyAlignment="1">
      <alignment horizontal="center" vertical="top" wrapText="1"/>
    </xf>
    <xf numFmtId="0" fontId="29" fillId="0" borderId="29" xfId="0" applyFont="1" applyBorder="1" applyAlignment="1">
      <alignment vertical="top" wrapText="1"/>
    </xf>
    <xf numFmtId="0" fontId="8" fillId="10" borderId="1" xfId="0" applyFont="1" applyFill="1" applyBorder="1" applyAlignment="1">
      <alignment horizontal="center" vertical="center" wrapText="1"/>
    </xf>
    <xf numFmtId="165" fontId="8" fillId="8" borderId="1" xfId="0" applyNumberFormat="1" applyFont="1" applyFill="1" applyBorder="1" applyAlignment="1">
      <alignment horizontal="center" vertical="center" wrapText="1"/>
    </xf>
    <xf numFmtId="166" fontId="8" fillId="3" borderId="1" xfId="197" applyNumberFormat="1" applyFont="1" applyFill="1" applyBorder="1" applyAlignment="1">
      <alignment horizontal="center" vertical="center" wrapText="1"/>
    </xf>
    <xf numFmtId="0" fontId="20"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 fillId="9" borderId="1" xfId="0" applyFont="1" applyFill="1" applyBorder="1"/>
    <xf numFmtId="166" fontId="1" fillId="0" borderId="1" xfId="197" applyNumberFormat="1" applyFont="1" applyBorder="1" applyAlignment="1">
      <alignment horizontal="center" vertical="center"/>
    </xf>
    <xf numFmtId="0" fontId="6" fillId="0" borderId="1" xfId="0" applyFont="1" applyBorder="1" applyAlignment="1">
      <alignment horizontal="center" vertical="center" wrapText="1"/>
    </xf>
    <xf numFmtId="166" fontId="8" fillId="10" borderId="1" xfId="197" applyNumberFormat="1" applyFont="1" applyFill="1" applyBorder="1" applyAlignment="1">
      <alignment horizontal="center" vertical="center" wrapText="1"/>
    </xf>
    <xf numFmtId="165" fontId="0" fillId="3" borderId="1" xfId="198" applyNumberFormat="1" applyFont="1" applyFill="1" applyBorder="1" applyAlignment="1">
      <alignment horizontal="center" vertical="center"/>
    </xf>
    <xf numFmtId="0" fontId="20" fillId="0" borderId="1" xfId="0" applyFont="1" applyBorder="1" applyAlignment="1">
      <alignment horizontal="center" vertical="center" wrapText="1"/>
    </xf>
    <xf numFmtId="166" fontId="6" fillId="10" borderId="1" xfId="197"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0" fillId="10" borderId="1" xfId="0" applyFill="1" applyBorder="1" applyAlignment="1">
      <alignment horizontal="left" vertical="center" wrapText="1"/>
    </xf>
    <xf numFmtId="165" fontId="8" fillId="8" borderId="1" xfId="198" applyNumberFormat="1" applyFont="1" applyFill="1" applyBorder="1" applyAlignment="1">
      <alignment horizontal="center" vertical="center" wrapText="1"/>
    </xf>
    <xf numFmtId="0" fontId="32" fillId="8" borderId="1" xfId="0" applyFont="1" applyFill="1" applyBorder="1" applyAlignment="1">
      <alignment vertical="top" wrapText="1"/>
    </xf>
    <xf numFmtId="0" fontId="32" fillId="8" borderId="29" xfId="0" applyFont="1" applyFill="1" applyBorder="1" applyAlignment="1">
      <alignment vertical="top" wrapText="1"/>
    </xf>
    <xf numFmtId="0" fontId="1" fillId="0" borderId="0" xfId="0" applyFont="1" applyAlignment="1">
      <alignment vertical="top"/>
    </xf>
    <xf numFmtId="0" fontId="20" fillId="14" borderId="1" xfId="0" applyFont="1" applyFill="1" applyBorder="1" applyAlignment="1">
      <alignment horizontal="left" vertical="top" wrapText="1"/>
    </xf>
    <xf numFmtId="0" fontId="20" fillId="9" borderId="1" xfId="0" applyFont="1" applyFill="1" applyBorder="1" applyAlignment="1">
      <alignment horizontal="center" vertical="top" wrapText="1"/>
    </xf>
    <xf numFmtId="0" fontId="20" fillId="3" borderId="1" xfId="0" applyFont="1" applyFill="1" applyBorder="1" applyAlignment="1">
      <alignment horizontal="left" vertical="top" wrapText="1"/>
    </xf>
    <xf numFmtId="165" fontId="8" fillId="8" borderId="1" xfId="0" applyNumberFormat="1" applyFont="1" applyFill="1" applyBorder="1" applyAlignment="1">
      <alignment horizontal="center" vertical="top" wrapText="1"/>
    </xf>
    <xf numFmtId="166" fontId="8" fillId="3" borderId="1" xfId="197" applyNumberFormat="1" applyFont="1" applyFill="1" applyBorder="1" applyAlignment="1">
      <alignment horizontal="center" vertical="top" wrapText="1"/>
    </xf>
    <xf numFmtId="0" fontId="22" fillId="9" borderId="1" xfId="0" applyFont="1" applyFill="1" applyBorder="1" applyAlignment="1">
      <alignment horizontal="center" vertical="center" wrapText="1"/>
    </xf>
    <xf numFmtId="0" fontId="29" fillId="8" borderId="1" xfId="0" applyFont="1" applyFill="1" applyBorder="1" applyAlignment="1">
      <alignment vertical="top" wrapText="1"/>
    </xf>
    <xf numFmtId="0" fontId="8" fillId="0" borderId="0" xfId="0" applyFont="1" applyAlignment="1">
      <alignment vertical="top"/>
    </xf>
    <xf numFmtId="165" fontId="8" fillId="3" borderId="1" xfId="0" applyNumberFormat="1" applyFont="1" applyFill="1" applyBorder="1" applyAlignment="1">
      <alignment horizontal="center" vertical="center" wrapText="1"/>
    </xf>
    <xf numFmtId="0" fontId="20" fillId="9" borderId="1" xfId="0" applyFont="1" applyFill="1" applyBorder="1" applyAlignment="1">
      <alignment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0" borderId="0" xfId="0" applyFont="1" applyAlignment="1">
      <alignment horizontal="left" vertical="top"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10" fontId="8" fillId="3" borderId="5" xfId="0" applyNumberFormat="1" applyFont="1" applyFill="1" applyBorder="1" applyAlignment="1">
      <alignment horizontal="left" vertical="center" wrapText="1"/>
    </xf>
    <xf numFmtId="10" fontId="8" fillId="3" borderId="6" xfId="0" applyNumberFormat="1" applyFont="1" applyFill="1" applyBorder="1" applyAlignment="1">
      <alignment horizontal="left" vertical="center" wrapText="1"/>
    </xf>
    <xf numFmtId="0" fontId="8" fillId="0" borderId="5" xfId="0" applyFont="1" applyBorder="1" applyAlignment="1">
      <alignment wrapText="1"/>
    </xf>
    <xf numFmtId="0" fontId="0" fillId="0" borderId="6" xfId="0" applyBorder="1" applyAlignment="1">
      <alignment wrapText="1"/>
    </xf>
    <xf numFmtId="10" fontId="8" fillId="0" borderId="5" xfId="0" applyNumberFormat="1" applyFont="1" applyBorder="1" applyAlignment="1">
      <alignment horizontal="left" vertical="center" wrapText="1"/>
    </xf>
    <xf numFmtId="10" fontId="8" fillId="0" borderId="6" xfId="0" applyNumberFormat="1" applyFont="1" applyBorder="1" applyAlignment="1">
      <alignment horizontal="left" vertical="center" wrapText="1"/>
    </xf>
    <xf numFmtId="0" fontId="8" fillId="3" borderId="5" xfId="0" applyFont="1" applyFill="1" applyBorder="1" applyAlignment="1">
      <alignment horizontal="center" vertical="center" wrapText="1"/>
    </xf>
    <xf numFmtId="0" fontId="0" fillId="0" borderId="6" xfId="0" applyBorder="1" applyAlignment="1">
      <alignment horizontal="center" vertical="center" wrapText="1"/>
    </xf>
    <xf numFmtId="0" fontId="8" fillId="0" borderId="5" xfId="0" applyFont="1" applyBorder="1" applyAlignment="1">
      <alignment horizontal="center" vertical="center" wrapText="1"/>
    </xf>
    <xf numFmtId="0" fontId="1" fillId="8" borderId="1" xfId="0" applyFont="1" applyFill="1" applyBorder="1" applyAlignment="1">
      <alignment horizontal="center"/>
    </xf>
    <xf numFmtId="0" fontId="1" fillId="8" borderId="15" xfId="0" applyFont="1" applyFill="1" applyBorder="1" applyAlignment="1">
      <alignment horizontal="center"/>
    </xf>
    <xf numFmtId="0" fontId="1" fillId="8" borderId="2" xfId="0" applyFont="1" applyFill="1" applyBorder="1" applyAlignment="1">
      <alignment horizontal="center"/>
    </xf>
    <xf numFmtId="0" fontId="1" fillId="8" borderId="4" xfId="0" applyFont="1" applyFill="1" applyBorder="1" applyAlignment="1">
      <alignment horizontal="center"/>
    </xf>
    <xf numFmtId="0" fontId="1" fillId="8" borderId="27" xfId="0" applyFont="1" applyFill="1" applyBorder="1" applyAlignment="1">
      <alignment horizontal="center"/>
    </xf>
    <xf numFmtId="0" fontId="1" fillId="12" borderId="19" xfId="0" applyFont="1" applyFill="1" applyBorder="1" applyAlignment="1">
      <alignment horizontal="left" vertical="top" wrapText="1"/>
    </xf>
    <xf numFmtId="0" fontId="1" fillId="12" borderId="18" xfId="0" applyFont="1" applyFill="1" applyBorder="1" applyAlignment="1">
      <alignment horizontal="left" vertical="top" wrapText="1"/>
    </xf>
    <xf numFmtId="0" fontId="1" fillId="12" borderId="20" xfId="0" applyFont="1" applyFill="1" applyBorder="1" applyAlignment="1">
      <alignment horizontal="left" vertical="top" wrapText="1"/>
    </xf>
    <xf numFmtId="0" fontId="16" fillId="13" borderId="19" xfId="0" applyFont="1" applyFill="1" applyBorder="1" applyAlignment="1">
      <alignment horizontal="center" vertical="center"/>
    </xf>
    <xf numFmtId="0" fontId="16" fillId="13" borderId="18" xfId="0" applyFont="1" applyFill="1" applyBorder="1" applyAlignment="1">
      <alignment horizontal="center" vertical="center"/>
    </xf>
    <xf numFmtId="0" fontId="16" fillId="13" borderId="20" xfId="0" applyFont="1" applyFill="1" applyBorder="1" applyAlignment="1">
      <alignment horizontal="center" vertical="center"/>
    </xf>
    <xf numFmtId="0" fontId="16" fillId="13" borderId="13" xfId="0" applyFont="1" applyFill="1" applyBorder="1" applyAlignment="1">
      <alignment horizontal="center" vertical="center"/>
    </xf>
    <xf numFmtId="0" fontId="16" fillId="13" borderId="0" xfId="0" applyFont="1" applyFill="1" applyAlignment="1">
      <alignment horizontal="center" vertical="center"/>
    </xf>
    <xf numFmtId="0" fontId="16" fillId="13" borderId="22" xfId="0" applyFont="1" applyFill="1" applyBorder="1" applyAlignment="1">
      <alignment horizontal="center" vertical="center"/>
    </xf>
    <xf numFmtId="0" fontId="27" fillId="7" borderId="5"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28" fillId="7" borderId="1" xfId="0" applyFont="1" applyFill="1" applyBorder="1" applyAlignment="1">
      <alignment horizontal="left" vertical="center" wrapText="1"/>
    </xf>
    <xf numFmtId="0" fontId="28" fillId="7" borderId="2" xfId="0" applyFont="1" applyFill="1" applyBorder="1" applyAlignment="1">
      <alignment horizontal="left" vertical="center" wrapText="1"/>
    </xf>
    <xf numFmtId="0" fontId="6" fillId="9" borderId="8" xfId="0" applyFont="1" applyFill="1" applyBorder="1" applyAlignment="1">
      <alignment horizontal="left" vertical="center" wrapText="1"/>
    </xf>
    <xf numFmtId="0" fontId="6" fillId="9" borderId="12" xfId="0" applyFont="1" applyFill="1" applyBorder="1" applyAlignment="1">
      <alignment horizontal="left" vertical="center" wrapText="1"/>
    </xf>
    <xf numFmtId="0" fontId="6" fillId="9" borderId="23" xfId="0" applyFont="1" applyFill="1" applyBorder="1" applyAlignment="1">
      <alignment horizontal="left" vertical="center" wrapText="1"/>
    </xf>
    <xf numFmtId="0" fontId="6" fillId="9" borderId="7" xfId="0" applyFont="1" applyFill="1" applyBorder="1" applyAlignment="1">
      <alignment horizontal="left" vertical="center" wrapText="1"/>
    </xf>
    <xf numFmtId="0" fontId="6" fillId="9" borderId="17" xfId="0" applyFont="1" applyFill="1" applyBorder="1" applyAlignment="1">
      <alignment horizontal="left" vertical="center" wrapText="1"/>
    </xf>
    <xf numFmtId="0" fontId="6" fillId="9" borderId="25" xfId="0" applyFont="1" applyFill="1" applyBorder="1" applyAlignment="1">
      <alignment horizontal="left" vertical="center" wrapText="1"/>
    </xf>
    <xf numFmtId="0" fontId="29" fillId="0" borderId="24" xfId="0" applyFont="1" applyBorder="1" applyAlignment="1">
      <alignment horizontal="center" vertical="top" wrapText="1"/>
    </xf>
    <xf numFmtId="0" fontId="29" fillId="0" borderId="26" xfId="0" applyFont="1" applyBorder="1" applyAlignment="1">
      <alignment horizontal="center" vertical="top" wrapText="1"/>
    </xf>
    <xf numFmtId="0" fontId="29" fillId="0" borderId="28" xfId="0" applyFont="1" applyBorder="1" applyAlignment="1">
      <alignment horizontal="center" vertical="top" wrapText="1"/>
    </xf>
    <xf numFmtId="0" fontId="30" fillId="7" borderId="2" xfId="0" applyFont="1" applyFill="1" applyBorder="1" applyAlignment="1">
      <alignment horizontal="left" vertical="top" wrapText="1"/>
    </xf>
    <xf numFmtId="0" fontId="30" fillId="7" borderId="3" xfId="0" applyFont="1" applyFill="1" applyBorder="1" applyAlignment="1">
      <alignment horizontal="left" vertical="top" wrapText="1"/>
    </xf>
    <xf numFmtId="0" fontId="1" fillId="8" borderId="6" xfId="0" applyFont="1" applyFill="1" applyBorder="1" applyAlignment="1">
      <alignment horizontal="center"/>
    </xf>
    <xf numFmtId="0" fontId="1" fillId="8" borderId="21" xfId="0" applyFont="1" applyFill="1" applyBorder="1" applyAlignment="1">
      <alignment horizontal="center"/>
    </xf>
    <xf numFmtId="0" fontId="6" fillId="9" borderId="2" xfId="0" applyFont="1" applyFill="1" applyBorder="1" applyAlignment="1">
      <alignment horizontal="right" vertical="top" wrapText="1"/>
    </xf>
    <xf numFmtId="0" fontId="6" fillId="9" borderId="4" xfId="0" applyFont="1" applyFill="1" applyBorder="1" applyAlignment="1">
      <alignment horizontal="right" vertical="top" wrapText="1"/>
    </xf>
    <xf numFmtId="0" fontId="6" fillId="9" borderId="3" xfId="0" applyFont="1" applyFill="1" applyBorder="1" applyAlignment="1">
      <alignment horizontal="right" vertical="top" wrapText="1"/>
    </xf>
    <xf numFmtId="0" fontId="1" fillId="8" borderId="2" xfId="0" applyFont="1" applyFill="1" applyBorder="1" applyAlignment="1">
      <alignment horizontal="center" vertical="top" wrapText="1"/>
    </xf>
    <xf numFmtId="0" fontId="1" fillId="8" borderId="4" xfId="0" applyFont="1" applyFill="1" applyBorder="1" applyAlignment="1">
      <alignment horizontal="center" vertical="top" wrapText="1"/>
    </xf>
    <xf numFmtId="0" fontId="1" fillId="8" borderId="3" xfId="0" applyFont="1" applyFill="1" applyBorder="1" applyAlignment="1">
      <alignment horizontal="center" vertical="top" wrapText="1"/>
    </xf>
    <xf numFmtId="0" fontId="1" fillId="8" borderId="29" xfId="0" applyFont="1" applyFill="1" applyBorder="1" applyAlignment="1">
      <alignment horizontal="center"/>
    </xf>
    <xf numFmtId="0" fontId="1" fillId="8" borderId="16" xfId="0" applyFont="1" applyFill="1" applyBorder="1" applyAlignment="1">
      <alignment horizontal="center"/>
    </xf>
    <xf numFmtId="0" fontId="0" fillId="12" borderId="8" xfId="0" applyFill="1" applyBorder="1" applyAlignment="1">
      <alignment horizontal="left" vertical="center" wrapText="1"/>
    </xf>
    <xf numFmtId="0" fontId="0" fillId="12" borderId="12" xfId="0" applyFill="1" applyBorder="1" applyAlignment="1">
      <alignment horizontal="left" vertical="center" wrapText="1"/>
    </xf>
    <xf numFmtId="0" fontId="0" fillId="12" borderId="10" xfId="0" applyFill="1" applyBorder="1" applyAlignment="1">
      <alignment horizontal="left" vertical="center" wrapText="1"/>
    </xf>
    <xf numFmtId="0" fontId="8" fillId="3"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9" borderId="1" xfId="0" applyFont="1" applyFill="1" applyBorder="1" applyAlignment="1">
      <alignment horizontal="center" vertical="center"/>
    </xf>
    <xf numFmtId="0" fontId="6" fillId="7" borderId="1" xfId="0" applyFont="1" applyFill="1" applyBorder="1" applyAlignment="1">
      <alignment horizontal="center" vertical="center" wrapText="1"/>
    </xf>
    <xf numFmtId="9" fontId="8" fillId="3" borderId="1" xfId="197" applyFont="1" applyFill="1" applyBorder="1" applyAlignment="1">
      <alignment horizontal="left" vertical="center" wrapText="1"/>
    </xf>
    <xf numFmtId="0" fontId="1" fillId="0" borderId="1" xfId="0" applyFont="1" applyBorder="1" applyAlignment="1">
      <alignment horizontal="center" vertical="center" wrapText="1"/>
    </xf>
    <xf numFmtId="0" fontId="4" fillId="11"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4" fillId="0" borderId="5" xfId="152" applyFont="1" applyBorder="1" applyAlignment="1">
      <alignment horizontal="left" vertical="center" wrapText="1"/>
    </xf>
    <xf numFmtId="0" fontId="14" fillId="0" borderId="9" xfId="152" applyFont="1" applyBorder="1" applyAlignment="1">
      <alignment horizontal="left" vertical="center" wrapText="1"/>
    </xf>
    <xf numFmtId="0" fontId="16" fillId="6" borderId="0" xfId="152" applyFont="1" applyFill="1" applyAlignment="1">
      <alignment horizontal="center" vertical="center" wrapText="1"/>
    </xf>
  </cellXfs>
  <cellStyles count="199">
    <cellStyle name="Currency" xfId="198" builtinId="4"/>
    <cellStyle name="Followed Hyperlink" xfId="154" builtinId="9" hidden="1"/>
    <cellStyle name="Followed Hyperlink" xfId="16" builtinId="9" hidden="1"/>
    <cellStyle name="Followed Hyperlink" xfId="52" builtinId="9" hidden="1"/>
    <cellStyle name="Followed Hyperlink" xfId="124" builtinId="9" hidden="1"/>
    <cellStyle name="Followed Hyperlink" xfId="185" builtinId="9" hidden="1"/>
    <cellStyle name="Followed Hyperlink" xfId="151" builtinId="9" hidden="1"/>
    <cellStyle name="Followed Hyperlink" xfId="106" builtinId="9" hidden="1"/>
    <cellStyle name="Followed Hyperlink" xfId="142" builtinId="9" hidden="1"/>
    <cellStyle name="Followed Hyperlink" xfId="160" builtinId="9" hidden="1"/>
    <cellStyle name="Followed Hyperlink" xfId="4" builtinId="9" hidden="1"/>
    <cellStyle name="Followed Hyperlink" xfId="88" builtinId="9" hidden="1"/>
    <cellStyle name="Followed Hyperlink" xfId="148" builtinId="9" hidden="1"/>
    <cellStyle name="Followed Hyperlink" xfId="102" builtinId="9" hidden="1"/>
    <cellStyle name="Followed Hyperlink" xfId="50" builtinId="9" hidden="1"/>
    <cellStyle name="Followed Hyperlink" xfId="98" builtinId="9" hidden="1"/>
    <cellStyle name="Followed Hyperlink" xfId="6" builtinId="9" hidden="1"/>
    <cellStyle name="Followed Hyperlink" xfId="178" builtinId="9" hidden="1"/>
    <cellStyle name="Followed Hyperlink" xfId="182" builtinId="9" hidden="1"/>
    <cellStyle name="Followed Hyperlink" xfId="10" builtinId="9" hidden="1"/>
    <cellStyle name="Followed Hyperlink" xfId="179" builtinId="9" hidden="1"/>
    <cellStyle name="Followed Hyperlink" xfId="110" builtinId="9" hidden="1"/>
    <cellStyle name="Followed Hyperlink" xfId="168" builtinId="9" hidden="1"/>
    <cellStyle name="Followed Hyperlink" xfId="54" builtinId="9" hidden="1"/>
    <cellStyle name="Followed Hyperlink" xfId="177" builtinId="9" hidden="1"/>
    <cellStyle name="Followed Hyperlink" xfId="14" builtinId="9" hidden="1"/>
    <cellStyle name="Followed Hyperlink" xfId="18" builtinId="9" hidden="1"/>
    <cellStyle name="Followed Hyperlink" xfId="80" builtinId="9" hidden="1"/>
    <cellStyle name="Followed Hyperlink" xfId="176" builtinId="9" hidden="1"/>
    <cellStyle name="Followed Hyperlink" xfId="120" builtinId="9" hidden="1"/>
    <cellStyle name="Followed Hyperlink" xfId="114" builtinId="9" hidden="1"/>
    <cellStyle name="Followed Hyperlink" xfId="90" builtinId="9" hidden="1"/>
    <cellStyle name="Followed Hyperlink" xfId="116" builtinId="9" hidden="1"/>
    <cellStyle name="Followed Hyperlink" xfId="140" builtinId="9" hidden="1"/>
    <cellStyle name="Followed Hyperlink" xfId="24" builtinId="9" hidden="1"/>
    <cellStyle name="Followed Hyperlink" xfId="74" builtinId="9" hidden="1"/>
    <cellStyle name="Followed Hyperlink" xfId="96" builtinId="9" hidden="1"/>
    <cellStyle name="Followed Hyperlink" xfId="68" builtinId="9" hidden="1"/>
    <cellStyle name="Followed Hyperlink" xfId="170" builtinId="9" hidden="1"/>
    <cellStyle name="Followed Hyperlink" xfId="184" builtinId="9" hidden="1"/>
    <cellStyle name="Followed Hyperlink" xfId="118" builtinId="9" hidden="1"/>
    <cellStyle name="Followed Hyperlink" xfId="20" builtinId="9" hidden="1"/>
    <cellStyle name="Followed Hyperlink" xfId="22" builtinId="9" hidden="1"/>
    <cellStyle name="Followed Hyperlink" xfId="187" builtinId="9" hidden="1"/>
    <cellStyle name="Followed Hyperlink" xfId="66" builtinId="9" hidden="1"/>
    <cellStyle name="Followed Hyperlink" xfId="193" builtinId="9" hidden="1"/>
    <cellStyle name="Followed Hyperlink" xfId="156" builtinId="9" hidden="1"/>
    <cellStyle name="Followed Hyperlink" xfId="158" builtinId="9" hidden="1"/>
    <cellStyle name="Followed Hyperlink" xfId="82" builtinId="9" hidden="1"/>
    <cellStyle name="Followed Hyperlink" xfId="136" builtinId="9" hidden="1"/>
    <cellStyle name="Followed Hyperlink" xfId="32" builtinId="9" hidden="1"/>
    <cellStyle name="Followed Hyperlink" xfId="180" builtinId="9" hidden="1"/>
    <cellStyle name="Followed Hyperlink" xfId="72" builtinId="9" hidden="1"/>
    <cellStyle name="Followed Hyperlink" xfId="34" builtinId="9" hidden="1"/>
    <cellStyle name="Followed Hyperlink" xfId="183" builtinId="9" hidden="1"/>
    <cellStyle name="Followed Hyperlink" xfId="195" builtinId="9" hidden="1"/>
    <cellStyle name="Followed Hyperlink" xfId="70" builtinId="9" hidden="1"/>
    <cellStyle name="Followed Hyperlink" xfId="144" builtinId="9" hidden="1"/>
    <cellStyle name="Followed Hyperlink" xfId="164" builtinId="9" hidden="1"/>
    <cellStyle name="Followed Hyperlink" xfId="48" builtinId="9" hidden="1"/>
    <cellStyle name="Followed Hyperlink" xfId="166" builtinId="9" hidden="1"/>
    <cellStyle name="Followed Hyperlink" xfId="122" builtinId="9" hidden="1"/>
    <cellStyle name="Followed Hyperlink" xfId="172" builtinId="9" hidden="1"/>
    <cellStyle name="Followed Hyperlink" xfId="40" builtinId="9" hidden="1"/>
    <cellStyle name="Followed Hyperlink" xfId="76" builtinId="9" hidden="1"/>
    <cellStyle name="Followed Hyperlink" xfId="162" builtinId="9" hidden="1"/>
    <cellStyle name="Followed Hyperlink" xfId="60" builtinId="9" hidden="1"/>
    <cellStyle name="Followed Hyperlink" xfId="36" builtinId="9" hidden="1"/>
    <cellStyle name="Followed Hyperlink" xfId="46" builtinId="9" hidden="1"/>
    <cellStyle name="Followed Hyperlink" xfId="78" builtinId="9" hidden="1"/>
    <cellStyle name="Followed Hyperlink" xfId="84" builtinId="9" hidden="1"/>
    <cellStyle name="Followed Hyperlink" xfId="190" builtinId="9" hidden="1"/>
    <cellStyle name="Followed Hyperlink" xfId="64" builtinId="9" hidden="1"/>
    <cellStyle name="Followed Hyperlink" xfId="2" builtinId="9" hidden="1"/>
    <cellStyle name="Followed Hyperlink" xfId="146" builtinId="9" hidden="1"/>
    <cellStyle name="Followed Hyperlink" xfId="38" builtinId="9" hidden="1"/>
    <cellStyle name="Followed Hyperlink" xfId="42" builtinId="9" hidden="1"/>
    <cellStyle name="Followed Hyperlink" xfId="132" builtinId="9" hidden="1"/>
    <cellStyle name="Followed Hyperlink" xfId="174" builtinId="9" hidden="1"/>
    <cellStyle name="Followed Hyperlink" xfId="192" builtinId="9" hidden="1"/>
    <cellStyle name="Followed Hyperlink" xfId="58" builtinId="9" hidden="1"/>
    <cellStyle name="Followed Hyperlink" xfId="62" builtinId="9" hidden="1"/>
    <cellStyle name="Followed Hyperlink" xfId="92" builtinId="9" hidden="1"/>
    <cellStyle name="Followed Hyperlink" xfId="128" builtinId="9" hidden="1"/>
    <cellStyle name="Followed Hyperlink" xfId="100" builtinId="9" hidden="1"/>
    <cellStyle name="Followed Hyperlink" xfId="94" builtinId="9" hidden="1"/>
    <cellStyle name="Followed Hyperlink" xfId="191" builtinId="9" hidden="1"/>
    <cellStyle name="Followed Hyperlink" xfId="189" builtinId="9" hidden="1"/>
    <cellStyle name="Followed Hyperlink" xfId="56" builtinId="9" hidden="1"/>
    <cellStyle name="Followed Hyperlink" xfId="28" builtinId="9" hidden="1"/>
    <cellStyle name="Followed Hyperlink" xfId="126" builtinId="9" hidden="1"/>
    <cellStyle name="Followed Hyperlink" xfId="26" builtinId="9" hidden="1"/>
    <cellStyle name="Followed Hyperlink" xfId="138" builtinId="9" hidden="1"/>
    <cellStyle name="Followed Hyperlink" xfId="8" builtinId="9" hidden="1"/>
    <cellStyle name="Followed Hyperlink" xfId="181" builtinId="9" hidden="1"/>
    <cellStyle name="Followed Hyperlink" xfId="186" builtinId="9" hidden="1"/>
    <cellStyle name="Followed Hyperlink" xfId="134" builtinId="9" hidden="1"/>
    <cellStyle name="Followed Hyperlink" xfId="12" builtinId="9" hidden="1"/>
    <cellStyle name="Followed Hyperlink" xfId="86" builtinId="9" hidden="1"/>
    <cellStyle name="Followed Hyperlink" xfId="108" builtinId="9" hidden="1"/>
    <cellStyle name="Followed Hyperlink" xfId="112" builtinId="9" hidden="1"/>
    <cellStyle name="Followed Hyperlink" xfId="104" builtinId="9" hidden="1"/>
    <cellStyle name="Followed Hyperlink" xfId="194" builtinId="9" hidden="1"/>
    <cellStyle name="Followed Hyperlink" xfId="130" builtinId="9" hidden="1"/>
    <cellStyle name="Followed Hyperlink" xfId="175" builtinId="9" hidden="1"/>
    <cellStyle name="Followed Hyperlink" xfId="30" builtinId="9" hidden="1"/>
    <cellStyle name="Followed Hyperlink" xfId="188" builtinId="9" hidden="1"/>
    <cellStyle name="Followed Hyperlink" xfId="44" builtinId="9" hidden="1"/>
    <cellStyle name="Hyperlink" xfId="35" builtinId="8" hidden="1"/>
    <cellStyle name="Hyperlink" xfId="89" builtinId="8" hidden="1"/>
    <cellStyle name="Hyperlink" xfId="1" builtinId="8" hidden="1"/>
    <cellStyle name="Hyperlink" xfId="169" builtinId="8" hidden="1"/>
    <cellStyle name="Hyperlink" xfId="139" builtinId="8" hidden="1"/>
    <cellStyle name="Hyperlink" xfId="159" builtinId="8" hidden="1"/>
    <cellStyle name="Hyperlink" xfId="79" builtinId="8" hidden="1"/>
    <cellStyle name="Hyperlink" xfId="69" builtinId="8" hidden="1"/>
    <cellStyle name="Hyperlink" xfId="59" builtinId="8" hidden="1"/>
    <cellStyle name="Hyperlink" xfId="131" builtinId="8" hidden="1"/>
    <cellStyle name="Hyperlink" xfId="75" builtinId="8" hidden="1"/>
    <cellStyle name="Hyperlink" xfId="7" builtinId="8" hidden="1"/>
    <cellStyle name="Hyperlink" xfId="17" builtinId="8" hidden="1"/>
    <cellStyle name="Hyperlink" xfId="21" builtinId="8" hidden="1"/>
    <cellStyle name="Hyperlink" xfId="51" builtinId="8" hidden="1"/>
    <cellStyle name="Hyperlink" xfId="49" builtinId="8" hidden="1"/>
    <cellStyle name="Hyperlink" xfId="109" builtinId="8" hidden="1"/>
    <cellStyle name="Hyperlink" xfId="155" builtinId="8" hidden="1"/>
    <cellStyle name="Hyperlink" xfId="129" builtinId="8" hidden="1"/>
    <cellStyle name="Hyperlink" xfId="150" builtinId="8" hidden="1"/>
    <cellStyle name="Hyperlink" xfId="27" builtinId="8" hidden="1"/>
    <cellStyle name="Hyperlink" xfId="93" builtinId="8" hidden="1"/>
    <cellStyle name="Hyperlink" xfId="71" builtinId="8" hidden="1"/>
    <cellStyle name="Hyperlink" xfId="73" builtinId="8" hidden="1"/>
    <cellStyle name="Hyperlink" xfId="23" builtinId="8" hidden="1"/>
    <cellStyle name="Hyperlink" xfId="85" builtinId="8" hidden="1"/>
    <cellStyle name="Hyperlink" xfId="15" builtinId="8" hidden="1"/>
    <cellStyle name="Hyperlink" xfId="37" builtinId="8" hidden="1"/>
    <cellStyle name="Hyperlink" xfId="55" builtinId="8" hidden="1"/>
    <cellStyle name="Hyperlink" xfId="77" builtinId="8" hidden="1"/>
    <cellStyle name="Hyperlink" xfId="137" builtinId="8" hidden="1"/>
    <cellStyle name="Hyperlink" xfId="111" builtinId="8" hidden="1"/>
    <cellStyle name="Hyperlink" xfId="95" builtinId="8" hidden="1"/>
    <cellStyle name="Hyperlink" xfId="33" builtinId="8" hidden="1"/>
    <cellStyle name="Hyperlink" xfId="91" builtinId="8" hidden="1"/>
    <cellStyle name="Hyperlink" xfId="165" builtinId="8" hidden="1"/>
    <cellStyle name="Hyperlink" xfId="67" builtinId="8" hidden="1"/>
    <cellStyle name="Hyperlink" xfId="153" builtinId="8" hidden="1"/>
    <cellStyle name="Hyperlink" xfId="101" builtinId="8" hidden="1"/>
    <cellStyle name="Hyperlink" xfId="103" builtinId="8" hidden="1"/>
    <cellStyle name="Hyperlink" xfId="135" builtinId="8" hidden="1"/>
    <cellStyle name="Hyperlink" xfId="113" builtinId="8" hidden="1"/>
    <cellStyle name="Hyperlink" xfId="161" builtinId="8" hidden="1"/>
    <cellStyle name="Hyperlink" xfId="147" builtinId="8" hidden="1"/>
    <cellStyle name="Hyperlink" xfId="87" builtinId="8" hidden="1"/>
    <cellStyle name="Hyperlink" xfId="31" builtinId="8" hidden="1"/>
    <cellStyle name="Hyperlink" xfId="11" builtinId="8" hidden="1"/>
    <cellStyle name="Hyperlink" xfId="121" builtinId="8" hidden="1"/>
    <cellStyle name="Hyperlink" xfId="143" builtinId="8" hidden="1"/>
    <cellStyle name="Hyperlink" xfId="123" builtinId="8" hidden="1"/>
    <cellStyle name="Hyperlink" xfId="57" builtinId="8" hidden="1"/>
    <cellStyle name="Hyperlink" xfId="97" builtinId="8" hidden="1"/>
    <cellStyle name="Hyperlink" xfId="3" builtinId="8" hidden="1"/>
    <cellStyle name="Hyperlink" xfId="5" builtinId="8" hidden="1"/>
    <cellStyle name="Hyperlink" xfId="29" builtinId="8" hidden="1"/>
    <cellStyle name="Hyperlink" xfId="13" builtinId="8" hidden="1"/>
    <cellStyle name="Hyperlink" xfId="47" builtinId="8" hidden="1"/>
    <cellStyle name="Hyperlink" xfId="61" builtinId="8" hidden="1"/>
    <cellStyle name="Hyperlink" xfId="115" builtinId="8" hidden="1"/>
    <cellStyle name="Hyperlink" xfId="157" builtinId="8" hidden="1"/>
    <cellStyle name="Hyperlink" xfId="19" builtinId="8" hidden="1"/>
    <cellStyle name="Hyperlink" xfId="141" builtinId="8" hidden="1"/>
    <cellStyle name="Hyperlink" xfId="41" builtinId="8" hidden="1"/>
    <cellStyle name="Hyperlink" xfId="105" builtinId="8" hidden="1"/>
    <cellStyle name="Hyperlink" xfId="119" builtinId="8" hidden="1"/>
    <cellStyle name="Hyperlink" xfId="65" builtinId="8" hidden="1"/>
    <cellStyle name="Hyperlink" xfId="125" builtinId="8" hidden="1"/>
    <cellStyle name="Hyperlink" xfId="167" builtinId="8" hidden="1"/>
    <cellStyle name="Hyperlink" xfId="163" builtinId="8" hidden="1"/>
    <cellStyle name="Hyperlink" xfId="83" builtinId="8" hidden="1"/>
    <cellStyle name="Hyperlink" xfId="81" builtinId="8" hidden="1"/>
    <cellStyle name="Hyperlink" xfId="9" builtinId="8" hidden="1"/>
    <cellStyle name="Hyperlink" xfId="43" builtinId="8" hidden="1"/>
    <cellStyle name="Hyperlink" xfId="25" builtinId="8" hidden="1"/>
    <cellStyle name="Hyperlink" xfId="39" builtinId="8" hidden="1"/>
    <cellStyle name="Hyperlink" xfId="133" builtinId="8" hidden="1"/>
    <cellStyle name="Hyperlink" xfId="63" builtinId="8" hidden="1"/>
    <cellStyle name="Hyperlink" xfId="45" builtinId="8" hidden="1"/>
    <cellStyle name="Hyperlink" xfId="107" builtinId="8" hidden="1"/>
    <cellStyle name="Hyperlink" xfId="99" builtinId="8" hidden="1"/>
    <cellStyle name="Hyperlink" xfId="127" builtinId="8" hidden="1"/>
    <cellStyle name="Hyperlink" xfId="171" builtinId="8" hidden="1"/>
    <cellStyle name="Hyperlink" xfId="53" builtinId="8" hidden="1"/>
    <cellStyle name="Hyperlink" xfId="117" builtinId="8" hidden="1"/>
    <cellStyle name="Hyperlink" xfId="145" builtinId="8" hidden="1"/>
    <cellStyle name="Hyperlink" xfId="173" builtinId="8"/>
    <cellStyle name="Normal" xfId="0" builtinId="0"/>
    <cellStyle name="Normal 2" xfId="149" xr:uid="{00000000-0005-0000-0000-0000C3000000}"/>
    <cellStyle name="Normal 2 2" xfId="152" xr:uid="{00000000-0005-0000-0000-0000C4000000}"/>
    <cellStyle name="Normal 2 3" xfId="196" xr:uid="{00000000-0005-0000-0000-0000C5000000}"/>
    <cellStyle name="Percent" xfId="197" builtinId="5"/>
  </cellStyles>
  <dxfs count="0"/>
  <tableStyles count="0" defaultTableStyle="TableStyleMedium2" defaultPivotStyle="PivotStyleLight16"/>
  <colors>
    <mruColors>
      <color rgb="FFFFFF66"/>
      <color rgb="FFDB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409576</xdr:colOff>
      <xdr:row>0</xdr:row>
      <xdr:rowOff>788</xdr:rowOff>
    </xdr:from>
    <xdr:to>
      <xdr:col>11</xdr:col>
      <xdr:colOff>495300</xdr:colOff>
      <xdr:row>33</xdr:row>
      <xdr:rowOff>155460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409576" y="788"/>
          <a:ext cx="6791324" cy="64411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cp-lan.org/groups/apm-refresh-white-paper/"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73"/>
  <sheetViews>
    <sheetView zoomScale="120" zoomScaleNormal="120" zoomScalePageLayoutView="120" workbookViewId="0">
      <selection activeCell="A2" sqref="A2:I5"/>
    </sheetView>
  </sheetViews>
  <sheetFormatPr defaultColWidth="8.7109375" defaultRowHeight="15.75" x14ac:dyDescent="0.25"/>
  <cols>
    <col min="1" max="1" width="4.28515625" style="2" customWidth="1"/>
    <col min="2" max="2" width="16" style="2" customWidth="1"/>
    <col min="3" max="3" width="16" style="25" customWidth="1"/>
    <col min="4" max="4" width="16" style="2" customWidth="1"/>
    <col min="5" max="5" width="16" style="28" customWidth="1"/>
    <col min="6" max="6" width="16.140625" style="2" customWidth="1"/>
    <col min="7" max="7" width="19.7109375" style="2" customWidth="1"/>
    <col min="8" max="8" width="19.7109375" style="19" customWidth="1"/>
    <col min="9" max="9" width="26.42578125" style="3" customWidth="1"/>
    <col min="10" max="16384" width="8.7109375" style="2"/>
  </cols>
  <sheetData>
    <row r="1" spans="1:9" ht="78.75" x14ac:dyDescent="0.25">
      <c r="A1" s="1" t="s">
        <v>0</v>
      </c>
      <c r="B1" s="1" t="s">
        <v>1</v>
      </c>
      <c r="C1" s="23" t="s">
        <v>2</v>
      </c>
      <c r="D1" s="1" t="s">
        <v>3</v>
      </c>
      <c r="E1" s="27" t="s">
        <v>4</v>
      </c>
      <c r="F1" s="1" t="s">
        <v>5</v>
      </c>
      <c r="G1" s="6" t="s">
        <v>6</v>
      </c>
      <c r="H1" s="17" t="s">
        <v>7</v>
      </c>
      <c r="I1" s="33" t="s">
        <v>8</v>
      </c>
    </row>
    <row r="2" spans="1:9" ht="19.5" customHeight="1" x14ac:dyDescent="0.25">
      <c r="A2" s="107" t="s">
        <v>9</v>
      </c>
      <c r="B2" s="108"/>
      <c r="C2" s="108"/>
      <c r="D2" s="108"/>
      <c r="E2" s="108"/>
      <c r="F2" s="108"/>
      <c r="G2" s="108"/>
      <c r="H2" s="108"/>
      <c r="I2" s="109"/>
    </row>
    <row r="3" spans="1:9" ht="157.5" x14ac:dyDescent="0.25">
      <c r="A3" s="12">
        <v>3</v>
      </c>
      <c r="B3" s="60" t="s">
        <v>10</v>
      </c>
      <c r="C3" s="26">
        <v>0</v>
      </c>
      <c r="D3" s="57" t="s">
        <v>11</v>
      </c>
      <c r="E3" s="30" t="e">
        <f>#REF!</f>
        <v>#REF!</v>
      </c>
      <c r="F3" s="60" t="s">
        <v>12</v>
      </c>
      <c r="G3" s="7" t="s">
        <v>13</v>
      </c>
      <c r="H3" s="16" t="e">
        <f>C3/E3</f>
        <v>#REF!</v>
      </c>
      <c r="I3" s="59"/>
    </row>
    <row r="4" spans="1:9" ht="154.9" customHeight="1" x14ac:dyDescent="0.25">
      <c r="A4" s="42">
        <v>4</v>
      </c>
      <c r="B4" s="60" t="s">
        <v>14</v>
      </c>
      <c r="C4" s="24">
        <v>0</v>
      </c>
      <c r="D4" s="60" t="s">
        <v>11</v>
      </c>
      <c r="E4" s="24" t="e">
        <f>#REF!</f>
        <v>#REF!</v>
      </c>
      <c r="F4" s="60" t="s">
        <v>12</v>
      </c>
      <c r="G4" s="7" t="s">
        <v>15</v>
      </c>
      <c r="H4" s="16" t="e">
        <f>C4/E4</f>
        <v>#REF!</v>
      </c>
      <c r="I4" s="59"/>
    </row>
    <row r="5" spans="1:9" ht="109.9" customHeight="1" x14ac:dyDescent="0.25">
      <c r="A5" s="42">
        <v>5</v>
      </c>
      <c r="B5" s="60" t="s">
        <v>16</v>
      </c>
      <c r="C5" s="24">
        <f>SUM(C3,C4)</f>
        <v>0</v>
      </c>
      <c r="D5" s="40" t="s">
        <v>11</v>
      </c>
      <c r="E5" s="29" t="e">
        <f>#REF!</f>
        <v>#REF!</v>
      </c>
      <c r="F5" s="40" t="s">
        <v>17</v>
      </c>
      <c r="G5" s="40" t="s">
        <v>18</v>
      </c>
      <c r="H5" s="20" t="e">
        <f>C5/E5</f>
        <v>#REF!</v>
      </c>
      <c r="I5" s="13"/>
    </row>
    <row r="6" spans="1:9" x14ac:dyDescent="0.25">
      <c r="A6" s="49"/>
      <c r="B6" s="49"/>
      <c r="C6" s="52"/>
      <c r="D6" s="49"/>
      <c r="E6" s="53"/>
      <c r="F6" s="49"/>
      <c r="G6" s="49"/>
      <c r="H6" s="54"/>
      <c r="I6" s="49"/>
    </row>
    <row r="7" spans="1:9" x14ac:dyDescent="0.25">
      <c r="A7" s="49"/>
      <c r="B7" s="49"/>
      <c r="C7" s="52"/>
      <c r="D7" s="49"/>
      <c r="E7" s="53"/>
      <c r="F7" s="49"/>
      <c r="G7" s="49"/>
      <c r="H7" s="54"/>
      <c r="I7" s="49"/>
    </row>
    <row r="8" spans="1:9" x14ac:dyDescent="0.25">
      <c r="A8" s="49"/>
      <c r="B8" s="49"/>
      <c r="C8" s="52"/>
      <c r="D8" s="49"/>
      <c r="E8" s="53"/>
      <c r="F8" s="49"/>
      <c r="G8" s="49"/>
      <c r="H8" s="54"/>
      <c r="I8" s="49"/>
    </row>
    <row r="9" spans="1:9" x14ac:dyDescent="0.25">
      <c r="A9" s="49"/>
      <c r="B9" s="49"/>
      <c r="C9" s="52"/>
      <c r="D9" s="49"/>
      <c r="E9" s="53"/>
      <c r="F9" s="49"/>
      <c r="G9" s="49"/>
      <c r="H9" s="54"/>
      <c r="I9" s="49"/>
    </row>
    <row r="10" spans="1:9" x14ac:dyDescent="0.25">
      <c r="A10" s="49"/>
      <c r="B10" s="49"/>
      <c r="C10" s="52"/>
      <c r="D10" s="49"/>
      <c r="E10" s="53"/>
      <c r="F10" s="49"/>
      <c r="G10" s="49"/>
      <c r="H10" s="54"/>
      <c r="I10" s="49"/>
    </row>
    <row r="11" spans="1:9" x14ac:dyDescent="0.25">
      <c r="A11" s="49"/>
      <c r="B11" s="49"/>
      <c r="C11" s="52"/>
      <c r="D11" s="49"/>
      <c r="E11" s="53"/>
      <c r="F11" s="49"/>
      <c r="G11" s="49"/>
      <c r="H11" s="54"/>
      <c r="I11" s="49"/>
    </row>
    <row r="12" spans="1:9" x14ac:dyDescent="0.25">
      <c r="A12" s="49"/>
      <c r="B12" s="49"/>
      <c r="C12" s="52"/>
      <c r="D12" s="49"/>
      <c r="E12" s="53"/>
      <c r="F12" s="49"/>
      <c r="G12" s="49"/>
      <c r="H12" s="54"/>
      <c r="I12" s="49"/>
    </row>
    <row r="13" spans="1:9" x14ac:dyDescent="0.25">
      <c r="A13" s="49"/>
      <c r="B13" s="49"/>
      <c r="C13" s="52"/>
      <c r="D13" s="49"/>
      <c r="E13" s="53"/>
      <c r="F13" s="49"/>
      <c r="G13" s="49"/>
      <c r="H13" s="54"/>
      <c r="I13" s="49"/>
    </row>
    <row r="14" spans="1:9" x14ac:dyDescent="0.25">
      <c r="A14" s="49"/>
      <c r="B14" s="49"/>
      <c r="C14" s="52"/>
      <c r="D14" s="49"/>
      <c r="E14" s="53"/>
      <c r="F14" s="49"/>
      <c r="G14" s="49"/>
      <c r="H14" s="54"/>
      <c r="I14" s="49"/>
    </row>
    <row r="15" spans="1:9" x14ac:dyDescent="0.25">
      <c r="A15" s="49"/>
      <c r="B15" s="49"/>
      <c r="C15" s="52"/>
      <c r="D15" s="49"/>
      <c r="E15" s="53"/>
      <c r="F15" s="49"/>
      <c r="G15" s="49"/>
      <c r="H15" s="54"/>
      <c r="I15" s="49"/>
    </row>
    <row r="16" spans="1:9" x14ac:dyDescent="0.25">
      <c r="A16" s="49"/>
      <c r="B16" s="49"/>
      <c r="C16" s="52"/>
      <c r="D16" s="49"/>
      <c r="E16" s="53"/>
      <c r="F16" s="49"/>
      <c r="G16" s="49"/>
      <c r="H16" s="54"/>
      <c r="I16" s="49"/>
    </row>
    <row r="17" spans="9:9" x14ac:dyDescent="0.25">
      <c r="I17" s="49"/>
    </row>
    <row r="18" spans="9:9" x14ac:dyDescent="0.25">
      <c r="I18" s="49"/>
    </row>
    <row r="19" spans="9:9" x14ac:dyDescent="0.25">
      <c r="I19" s="49"/>
    </row>
    <row r="20" spans="9:9" x14ac:dyDescent="0.25">
      <c r="I20" s="49"/>
    </row>
    <row r="21" spans="9:9" x14ac:dyDescent="0.25">
      <c r="I21" s="49"/>
    </row>
    <row r="22" spans="9:9" x14ac:dyDescent="0.25">
      <c r="I22" s="49"/>
    </row>
    <row r="23" spans="9:9" x14ac:dyDescent="0.25">
      <c r="I23" s="49"/>
    </row>
    <row r="24" spans="9:9" x14ac:dyDescent="0.25">
      <c r="I24" s="49"/>
    </row>
    <row r="25" spans="9:9" x14ac:dyDescent="0.25">
      <c r="I25" s="49"/>
    </row>
    <row r="26" spans="9:9" x14ac:dyDescent="0.25">
      <c r="I26" s="49"/>
    </row>
    <row r="27" spans="9:9" x14ac:dyDescent="0.25">
      <c r="I27" s="49"/>
    </row>
    <row r="28" spans="9:9" x14ac:dyDescent="0.25">
      <c r="I28" s="49"/>
    </row>
    <row r="29" spans="9:9" x14ac:dyDescent="0.25">
      <c r="I29" s="49"/>
    </row>
    <row r="30" spans="9:9" x14ac:dyDescent="0.25">
      <c r="I30" s="49"/>
    </row>
    <row r="31" spans="9:9" x14ac:dyDescent="0.25">
      <c r="I31" s="49"/>
    </row>
    <row r="32" spans="9:9" x14ac:dyDescent="0.25">
      <c r="I32" s="49"/>
    </row>
    <row r="33" spans="9:9" x14ac:dyDescent="0.25">
      <c r="I33" s="49"/>
    </row>
    <row r="34" spans="9:9" x14ac:dyDescent="0.25">
      <c r="I34" s="49"/>
    </row>
    <row r="35" spans="9:9" x14ac:dyDescent="0.25">
      <c r="I35" s="49"/>
    </row>
    <row r="36" spans="9:9" x14ac:dyDescent="0.25">
      <c r="I36" s="49"/>
    </row>
    <row r="37" spans="9:9" x14ac:dyDescent="0.25">
      <c r="I37" s="49"/>
    </row>
    <row r="38" spans="9:9" x14ac:dyDescent="0.25">
      <c r="I38" s="49"/>
    </row>
    <row r="39" spans="9:9" x14ac:dyDescent="0.25">
      <c r="I39" s="49"/>
    </row>
    <row r="40" spans="9:9" x14ac:dyDescent="0.25">
      <c r="I40" s="49"/>
    </row>
    <row r="41" spans="9:9" x14ac:dyDescent="0.25">
      <c r="I41" s="49"/>
    </row>
    <row r="42" spans="9:9" x14ac:dyDescent="0.25">
      <c r="I42" s="49"/>
    </row>
    <row r="43" spans="9:9" x14ac:dyDescent="0.25">
      <c r="I43" s="49"/>
    </row>
    <row r="44" spans="9:9" x14ac:dyDescent="0.25">
      <c r="I44" s="49"/>
    </row>
    <row r="45" spans="9:9" x14ac:dyDescent="0.25">
      <c r="I45" s="49"/>
    </row>
    <row r="46" spans="9:9" x14ac:dyDescent="0.25">
      <c r="I46" s="49"/>
    </row>
    <row r="47" spans="9:9" x14ac:dyDescent="0.25">
      <c r="I47" s="49"/>
    </row>
    <row r="48" spans="9:9" x14ac:dyDescent="0.25">
      <c r="I48" s="49"/>
    </row>
    <row r="49" spans="9:9" x14ac:dyDescent="0.25">
      <c r="I49" s="49"/>
    </row>
    <row r="50" spans="9:9" x14ac:dyDescent="0.25">
      <c r="I50" s="49"/>
    </row>
    <row r="51" spans="9:9" x14ac:dyDescent="0.25">
      <c r="I51" s="49"/>
    </row>
    <row r="52" spans="9:9" x14ac:dyDescent="0.25">
      <c r="I52" s="49"/>
    </row>
    <row r="53" spans="9:9" x14ac:dyDescent="0.25">
      <c r="I53" s="49"/>
    </row>
    <row r="54" spans="9:9" x14ac:dyDescent="0.25">
      <c r="I54" s="49"/>
    </row>
    <row r="55" spans="9:9" x14ac:dyDescent="0.25">
      <c r="I55" s="49"/>
    </row>
    <row r="56" spans="9:9" x14ac:dyDescent="0.25">
      <c r="I56" s="49"/>
    </row>
    <row r="57" spans="9:9" x14ac:dyDescent="0.25">
      <c r="I57" s="49"/>
    </row>
    <row r="58" spans="9:9" x14ac:dyDescent="0.25">
      <c r="I58" s="49"/>
    </row>
    <row r="59" spans="9:9" x14ac:dyDescent="0.25">
      <c r="I59" s="49"/>
    </row>
    <row r="60" spans="9:9" x14ac:dyDescent="0.25">
      <c r="I60" s="49"/>
    </row>
    <row r="61" spans="9:9" x14ac:dyDescent="0.25">
      <c r="I61" s="49"/>
    </row>
    <row r="62" spans="9:9" x14ac:dyDescent="0.25">
      <c r="I62" s="49"/>
    </row>
    <row r="63" spans="9:9" x14ac:dyDescent="0.25">
      <c r="I63" s="49"/>
    </row>
    <row r="64" spans="9:9" x14ac:dyDescent="0.25">
      <c r="I64" s="49"/>
    </row>
    <row r="65" spans="9:9" x14ac:dyDescent="0.25">
      <c r="I65" s="49"/>
    </row>
    <row r="66" spans="9:9" x14ac:dyDescent="0.25">
      <c r="I66" s="49"/>
    </row>
    <row r="67" spans="9:9" x14ac:dyDescent="0.25">
      <c r="I67" s="49"/>
    </row>
    <row r="68" spans="9:9" x14ac:dyDescent="0.25">
      <c r="I68" s="49"/>
    </row>
    <row r="69" spans="9:9" x14ac:dyDescent="0.25">
      <c r="I69" s="49"/>
    </row>
    <row r="70" spans="9:9" x14ac:dyDescent="0.25">
      <c r="I70" s="49"/>
    </row>
    <row r="71" spans="9:9" x14ac:dyDescent="0.25">
      <c r="I71" s="49"/>
    </row>
    <row r="72" spans="9:9" x14ac:dyDescent="0.25">
      <c r="I72" s="49"/>
    </row>
    <row r="73" spans="9:9" x14ac:dyDescent="0.25">
      <c r="I73" s="49"/>
    </row>
    <row r="74" spans="9:9" x14ac:dyDescent="0.25">
      <c r="I74" s="49"/>
    </row>
    <row r="75" spans="9:9" x14ac:dyDescent="0.25">
      <c r="I75" s="49"/>
    </row>
    <row r="76" spans="9:9" x14ac:dyDescent="0.25">
      <c r="I76" s="49"/>
    </row>
    <row r="77" spans="9:9" x14ac:dyDescent="0.25">
      <c r="I77" s="49"/>
    </row>
    <row r="78" spans="9:9" x14ac:dyDescent="0.25">
      <c r="I78" s="49"/>
    </row>
    <row r="79" spans="9:9" x14ac:dyDescent="0.25">
      <c r="I79" s="49"/>
    </row>
    <row r="80" spans="9:9" x14ac:dyDescent="0.25">
      <c r="I80" s="49"/>
    </row>
    <row r="81" spans="9:9" x14ac:dyDescent="0.25">
      <c r="I81" s="49"/>
    </row>
    <row r="82" spans="9:9" x14ac:dyDescent="0.25">
      <c r="I82" s="49"/>
    </row>
    <row r="83" spans="9:9" x14ac:dyDescent="0.25">
      <c r="I83" s="49"/>
    </row>
    <row r="84" spans="9:9" x14ac:dyDescent="0.25">
      <c r="I84" s="49"/>
    </row>
    <row r="85" spans="9:9" x14ac:dyDescent="0.25">
      <c r="I85" s="49"/>
    </row>
    <row r="86" spans="9:9" x14ac:dyDescent="0.25">
      <c r="I86" s="49"/>
    </row>
    <row r="87" spans="9:9" x14ac:dyDescent="0.25">
      <c r="I87" s="49"/>
    </row>
    <row r="88" spans="9:9" x14ac:dyDescent="0.25">
      <c r="I88" s="49"/>
    </row>
    <row r="89" spans="9:9" x14ac:dyDescent="0.25">
      <c r="I89" s="49"/>
    </row>
    <row r="90" spans="9:9" x14ac:dyDescent="0.25">
      <c r="I90" s="49"/>
    </row>
    <row r="91" spans="9:9" x14ac:dyDescent="0.25">
      <c r="I91" s="49"/>
    </row>
    <row r="92" spans="9:9" x14ac:dyDescent="0.25">
      <c r="I92" s="49"/>
    </row>
    <row r="93" spans="9:9" x14ac:dyDescent="0.25">
      <c r="I93" s="49"/>
    </row>
    <row r="94" spans="9:9" x14ac:dyDescent="0.25">
      <c r="I94" s="49"/>
    </row>
    <row r="95" spans="9:9" x14ac:dyDescent="0.25">
      <c r="I95" s="49"/>
    </row>
    <row r="96" spans="9:9" x14ac:dyDescent="0.25">
      <c r="I96" s="49"/>
    </row>
    <row r="97" spans="9:9" x14ac:dyDescent="0.25">
      <c r="I97" s="49"/>
    </row>
    <row r="98" spans="9:9" x14ac:dyDescent="0.25">
      <c r="I98" s="49"/>
    </row>
    <row r="99" spans="9:9" x14ac:dyDescent="0.25">
      <c r="I99" s="49"/>
    </row>
    <row r="100" spans="9:9" x14ac:dyDescent="0.25">
      <c r="I100" s="49"/>
    </row>
    <row r="101" spans="9:9" x14ac:dyDescent="0.25">
      <c r="I101" s="49"/>
    </row>
    <row r="102" spans="9:9" x14ac:dyDescent="0.25">
      <c r="I102" s="49"/>
    </row>
    <row r="103" spans="9:9" x14ac:dyDescent="0.25">
      <c r="I103" s="49"/>
    </row>
    <row r="104" spans="9:9" x14ac:dyDescent="0.25">
      <c r="I104" s="49"/>
    </row>
    <row r="105" spans="9:9" x14ac:dyDescent="0.25">
      <c r="I105" s="49"/>
    </row>
    <row r="106" spans="9:9" x14ac:dyDescent="0.25">
      <c r="I106" s="49"/>
    </row>
    <row r="107" spans="9:9" x14ac:dyDescent="0.25">
      <c r="I107" s="49"/>
    </row>
    <row r="108" spans="9:9" x14ac:dyDescent="0.25">
      <c r="I108" s="49"/>
    </row>
    <row r="109" spans="9:9" x14ac:dyDescent="0.25">
      <c r="I109" s="49"/>
    </row>
    <row r="110" spans="9:9" x14ac:dyDescent="0.25">
      <c r="I110" s="49"/>
    </row>
    <row r="111" spans="9:9" x14ac:dyDescent="0.25">
      <c r="I111" s="49"/>
    </row>
    <row r="112" spans="9:9" x14ac:dyDescent="0.25">
      <c r="I112" s="49"/>
    </row>
    <row r="113" spans="9:9" x14ac:dyDescent="0.25">
      <c r="I113" s="49"/>
    </row>
    <row r="114" spans="9:9" x14ac:dyDescent="0.25">
      <c r="I114" s="49"/>
    </row>
    <row r="115" spans="9:9" x14ac:dyDescent="0.25">
      <c r="I115" s="49"/>
    </row>
    <row r="116" spans="9:9" x14ac:dyDescent="0.25">
      <c r="I116" s="49"/>
    </row>
    <row r="117" spans="9:9" x14ac:dyDescent="0.25">
      <c r="I117" s="49"/>
    </row>
    <row r="118" spans="9:9" x14ac:dyDescent="0.25">
      <c r="I118" s="49"/>
    </row>
    <row r="119" spans="9:9" x14ac:dyDescent="0.25">
      <c r="I119" s="49"/>
    </row>
    <row r="120" spans="9:9" x14ac:dyDescent="0.25">
      <c r="I120" s="49"/>
    </row>
    <row r="121" spans="9:9" x14ac:dyDescent="0.25">
      <c r="I121" s="49"/>
    </row>
    <row r="122" spans="9:9" x14ac:dyDescent="0.25">
      <c r="I122" s="49"/>
    </row>
    <row r="123" spans="9:9" x14ac:dyDescent="0.25">
      <c r="I123" s="49"/>
    </row>
    <row r="124" spans="9:9" x14ac:dyDescent="0.25">
      <c r="I124" s="49"/>
    </row>
    <row r="125" spans="9:9" x14ac:dyDescent="0.25">
      <c r="I125" s="49"/>
    </row>
    <row r="126" spans="9:9" x14ac:dyDescent="0.25">
      <c r="I126" s="49"/>
    </row>
    <row r="127" spans="9:9" x14ac:dyDescent="0.25">
      <c r="I127" s="49"/>
    </row>
    <row r="128" spans="9:9" x14ac:dyDescent="0.25">
      <c r="I128" s="49"/>
    </row>
    <row r="129" spans="9:9" x14ac:dyDescent="0.25">
      <c r="I129" s="49"/>
    </row>
    <row r="130" spans="9:9" x14ac:dyDescent="0.25">
      <c r="I130" s="49"/>
    </row>
    <row r="131" spans="9:9" x14ac:dyDescent="0.25">
      <c r="I131" s="49"/>
    </row>
    <row r="132" spans="9:9" x14ac:dyDescent="0.25">
      <c r="I132" s="49"/>
    </row>
    <row r="133" spans="9:9" x14ac:dyDescent="0.25">
      <c r="I133" s="49"/>
    </row>
    <row r="134" spans="9:9" x14ac:dyDescent="0.25">
      <c r="I134" s="49"/>
    </row>
    <row r="135" spans="9:9" x14ac:dyDescent="0.25">
      <c r="I135" s="49"/>
    </row>
    <row r="136" spans="9:9" x14ac:dyDescent="0.25">
      <c r="I136" s="49"/>
    </row>
    <row r="137" spans="9:9" x14ac:dyDescent="0.25">
      <c r="I137" s="49"/>
    </row>
    <row r="138" spans="9:9" x14ac:dyDescent="0.25">
      <c r="I138" s="49"/>
    </row>
    <row r="139" spans="9:9" x14ac:dyDescent="0.25">
      <c r="I139" s="49"/>
    </row>
    <row r="140" spans="9:9" x14ac:dyDescent="0.25">
      <c r="I140" s="49"/>
    </row>
    <row r="141" spans="9:9" x14ac:dyDescent="0.25">
      <c r="I141" s="49"/>
    </row>
    <row r="142" spans="9:9" x14ac:dyDescent="0.25">
      <c r="I142" s="49"/>
    </row>
    <row r="143" spans="9:9" x14ac:dyDescent="0.25">
      <c r="I143" s="49"/>
    </row>
    <row r="144" spans="9:9" x14ac:dyDescent="0.25">
      <c r="I144" s="49"/>
    </row>
    <row r="145" spans="9:9" x14ac:dyDescent="0.25">
      <c r="I145" s="49"/>
    </row>
    <row r="146" spans="9:9" x14ac:dyDescent="0.25">
      <c r="I146" s="49"/>
    </row>
    <row r="147" spans="9:9" x14ac:dyDescent="0.25">
      <c r="I147" s="49"/>
    </row>
    <row r="148" spans="9:9" x14ac:dyDescent="0.25">
      <c r="I148" s="49"/>
    </row>
    <row r="149" spans="9:9" x14ac:dyDescent="0.25">
      <c r="I149" s="49"/>
    </row>
    <row r="150" spans="9:9" x14ac:dyDescent="0.25">
      <c r="I150" s="49"/>
    </row>
    <row r="151" spans="9:9" x14ac:dyDescent="0.25">
      <c r="I151" s="49"/>
    </row>
    <row r="152" spans="9:9" x14ac:dyDescent="0.25">
      <c r="I152" s="49"/>
    </row>
    <row r="153" spans="9:9" x14ac:dyDescent="0.25">
      <c r="I153" s="49"/>
    </row>
    <row r="154" spans="9:9" x14ac:dyDescent="0.25">
      <c r="I154" s="49"/>
    </row>
    <row r="155" spans="9:9" x14ac:dyDescent="0.25">
      <c r="I155" s="49"/>
    </row>
    <row r="156" spans="9:9" x14ac:dyDescent="0.25">
      <c r="I156" s="49"/>
    </row>
    <row r="157" spans="9:9" x14ac:dyDescent="0.25">
      <c r="I157" s="49"/>
    </row>
    <row r="158" spans="9:9" x14ac:dyDescent="0.25">
      <c r="I158" s="49"/>
    </row>
    <row r="159" spans="9:9" x14ac:dyDescent="0.25">
      <c r="I159" s="49"/>
    </row>
    <row r="160" spans="9:9" x14ac:dyDescent="0.25">
      <c r="I160" s="49"/>
    </row>
    <row r="161" spans="9:9" x14ac:dyDescent="0.25">
      <c r="I161" s="49"/>
    </row>
    <row r="162" spans="9:9" x14ac:dyDescent="0.25">
      <c r="I162" s="49"/>
    </row>
    <row r="163" spans="9:9" x14ac:dyDescent="0.25">
      <c r="I163" s="49"/>
    </row>
    <row r="164" spans="9:9" x14ac:dyDescent="0.25">
      <c r="I164" s="49"/>
    </row>
    <row r="165" spans="9:9" x14ac:dyDescent="0.25">
      <c r="I165" s="49"/>
    </row>
    <row r="166" spans="9:9" x14ac:dyDescent="0.25">
      <c r="I166" s="49"/>
    </row>
    <row r="167" spans="9:9" x14ac:dyDescent="0.25">
      <c r="I167" s="49"/>
    </row>
    <row r="168" spans="9:9" x14ac:dyDescent="0.25">
      <c r="I168" s="49"/>
    </row>
    <row r="169" spans="9:9" x14ac:dyDescent="0.25">
      <c r="I169" s="49"/>
    </row>
    <row r="170" spans="9:9" x14ac:dyDescent="0.25">
      <c r="I170" s="49"/>
    </row>
    <row r="171" spans="9:9" x14ac:dyDescent="0.25">
      <c r="I171" s="49"/>
    </row>
    <row r="172" spans="9:9" x14ac:dyDescent="0.25">
      <c r="I172" s="49"/>
    </row>
    <row r="173" spans="9:9" x14ac:dyDescent="0.25">
      <c r="I173" s="49"/>
    </row>
    <row r="174" spans="9:9" x14ac:dyDescent="0.25">
      <c r="I174" s="49"/>
    </row>
    <row r="175" spans="9:9" x14ac:dyDescent="0.25">
      <c r="I175" s="49"/>
    </row>
    <row r="176" spans="9:9" x14ac:dyDescent="0.25">
      <c r="I176" s="49"/>
    </row>
    <row r="177" spans="9:9" x14ac:dyDescent="0.25">
      <c r="I177" s="49"/>
    </row>
    <row r="178" spans="9:9" x14ac:dyDescent="0.25">
      <c r="I178" s="49"/>
    </row>
    <row r="179" spans="9:9" x14ac:dyDescent="0.25">
      <c r="I179" s="49"/>
    </row>
    <row r="180" spans="9:9" x14ac:dyDescent="0.25">
      <c r="I180" s="49"/>
    </row>
    <row r="181" spans="9:9" x14ac:dyDescent="0.25">
      <c r="I181" s="49"/>
    </row>
    <row r="182" spans="9:9" x14ac:dyDescent="0.25">
      <c r="I182" s="49"/>
    </row>
    <row r="183" spans="9:9" x14ac:dyDescent="0.25">
      <c r="I183" s="49"/>
    </row>
    <row r="184" spans="9:9" x14ac:dyDescent="0.25">
      <c r="I184" s="49"/>
    </row>
    <row r="185" spans="9:9" x14ac:dyDescent="0.25">
      <c r="I185" s="49"/>
    </row>
    <row r="186" spans="9:9" x14ac:dyDescent="0.25">
      <c r="I186" s="49"/>
    </row>
    <row r="187" spans="9:9" x14ac:dyDescent="0.25">
      <c r="I187" s="49"/>
    </row>
    <row r="188" spans="9:9" x14ac:dyDescent="0.25">
      <c r="I188" s="49"/>
    </row>
    <row r="189" spans="9:9" x14ac:dyDescent="0.25">
      <c r="I189" s="49"/>
    </row>
    <row r="190" spans="9:9" x14ac:dyDescent="0.25">
      <c r="I190" s="49"/>
    </row>
    <row r="191" spans="9:9" x14ac:dyDescent="0.25">
      <c r="I191" s="49"/>
    </row>
    <row r="192" spans="9:9" x14ac:dyDescent="0.25">
      <c r="I192" s="49"/>
    </row>
    <row r="193" spans="9:9" x14ac:dyDescent="0.25">
      <c r="I193" s="49"/>
    </row>
    <row r="194" spans="9:9" x14ac:dyDescent="0.25">
      <c r="I194" s="49"/>
    </row>
    <row r="195" spans="9:9" x14ac:dyDescent="0.25">
      <c r="I195" s="49"/>
    </row>
    <row r="196" spans="9:9" x14ac:dyDescent="0.25">
      <c r="I196" s="49"/>
    </row>
    <row r="197" spans="9:9" x14ac:dyDescent="0.25">
      <c r="I197" s="49"/>
    </row>
    <row r="198" spans="9:9" x14ac:dyDescent="0.25">
      <c r="I198" s="49"/>
    </row>
    <row r="199" spans="9:9" x14ac:dyDescent="0.25">
      <c r="I199" s="49"/>
    </row>
    <row r="200" spans="9:9" x14ac:dyDescent="0.25">
      <c r="I200" s="49"/>
    </row>
    <row r="201" spans="9:9" x14ac:dyDescent="0.25">
      <c r="I201" s="49"/>
    </row>
    <row r="202" spans="9:9" x14ac:dyDescent="0.25">
      <c r="I202" s="49"/>
    </row>
    <row r="203" spans="9:9" x14ac:dyDescent="0.25">
      <c r="I203" s="49"/>
    </row>
    <row r="204" spans="9:9" x14ac:dyDescent="0.25">
      <c r="I204" s="49"/>
    </row>
    <row r="205" spans="9:9" x14ac:dyDescent="0.25">
      <c r="I205" s="49"/>
    </row>
    <row r="206" spans="9:9" x14ac:dyDescent="0.25">
      <c r="I206" s="49"/>
    </row>
    <row r="207" spans="9:9" x14ac:dyDescent="0.25">
      <c r="I207" s="49"/>
    </row>
    <row r="208" spans="9:9" x14ac:dyDescent="0.25">
      <c r="I208" s="49"/>
    </row>
    <row r="209" spans="9:9" x14ac:dyDescent="0.25">
      <c r="I209" s="49"/>
    </row>
    <row r="210" spans="9:9" x14ac:dyDescent="0.25">
      <c r="I210" s="49"/>
    </row>
    <row r="211" spans="9:9" x14ac:dyDescent="0.25">
      <c r="I211" s="49"/>
    </row>
    <row r="212" spans="9:9" x14ac:dyDescent="0.25">
      <c r="I212" s="49"/>
    </row>
    <row r="213" spans="9:9" x14ac:dyDescent="0.25">
      <c r="I213" s="49"/>
    </row>
    <row r="214" spans="9:9" x14ac:dyDescent="0.25">
      <c r="I214" s="49"/>
    </row>
    <row r="215" spans="9:9" x14ac:dyDescent="0.25">
      <c r="I215" s="49"/>
    </row>
    <row r="216" spans="9:9" x14ac:dyDescent="0.25">
      <c r="I216" s="49"/>
    </row>
    <row r="217" spans="9:9" x14ac:dyDescent="0.25">
      <c r="I217" s="49"/>
    </row>
    <row r="218" spans="9:9" x14ac:dyDescent="0.25">
      <c r="I218" s="49"/>
    </row>
    <row r="219" spans="9:9" x14ac:dyDescent="0.25">
      <c r="I219" s="49"/>
    </row>
    <row r="220" spans="9:9" x14ac:dyDescent="0.25">
      <c r="I220" s="49"/>
    </row>
    <row r="221" spans="9:9" x14ac:dyDescent="0.25">
      <c r="I221" s="49"/>
    </row>
    <row r="222" spans="9:9" x14ac:dyDescent="0.25">
      <c r="I222" s="49"/>
    </row>
    <row r="223" spans="9:9" x14ac:dyDescent="0.25">
      <c r="I223" s="49"/>
    </row>
    <row r="224" spans="9:9" x14ac:dyDescent="0.25">
      <c r="I224" s="49"/>
    </row>
    <row r="225" spans="9:9" x14ac:dyDescent="0.25">
      <c r="I225" s="49"/>
    </row>
    <row r="226" spans="9:9" x14ac:dyDescent="0.25">
      <c r="I226" s="49"/>
    </row>
    <row r="227" spans="9:9" x14ac:dyDescent="0.25">
      <c r="I227" s="49"/>
    </row>
    <row r="228" spans="9:9" x14ac:dyDescent="0.25">
      <c r="I228" s="49"/>
    </row>
    <row r="229" spans="9:9" x14ac:dyDescent="0.25">
      <c r="I229" s="49"/>
    </row>
    <row r="230" spans="9:9" x14ac:dyDescent="0.25">
      <c r="I230" s="49"/>
    </row>
    <row r="231" spans="9:9" x14ac:dyDescent="0.25">
      <c r="I231" s="49"/>
    </row>
    <row r="232" spans="9:9" x14ac:dyDescent="0.25">
      <c r="I232" s="49"/>
    </row>
    <row r="233" spans="9:9" x14ac:dyDescent="0.25">
      <c r="I233" s="49"/>
    </row>
    <row r="234" spans="9:9" x14ac:dyDescent="0.25">
      <c r="I234" s="49"/>
    </row>
    <row r="235" spans="9:9" x14ac:dyDescent="0.25">
      <c r="I235" s="49"/>
    </row>
    <row r="236" spans="9:9" x14ac:dyDescent="0.25">
      <c r="I236" s="49"/>
    </row>
    <row r="237" spans="9:9" x14ac:dyDescent="0.25">
      <c r="I237" s="49"/>
    </row>
    <row r="238" spans="9:9" x14ac:dyDescent="0.25">
      <c r="I238" s="49"/>
    </row>
    <row r="239" spans="9:9" x14ac:dyDescent="0.25">
      <c r="I239" s="49"/>
    </row>
    <row r="240" spans="9:9" x14ac:dyDescent="0.25">
      <c r="I240" s="49"/>
    </row>
    <row r="241" spans="9:9" x14ac:dyDescent="0.25">
      <c r="I241" s="49"/>
    </row>
    <row r="242" spans="9:9" x14ac:dyDescent="0.25">
      <c r="I242" s="49"/>
    </row>
    <row r="243" spans="9:9" x14ac:dyDescent="0.25">
      <c r="I243" s="49"/>
    </row>
    <row r="244" spans="9:9" x14ac:dyDescent="0.25">
      <c r="I244" s="49"/>
    </row>
    <row r="245" spans="9:9" x14ac:dyDescent="0.25">
      <c r="I245" s="49"/>
    </row>
    <row r="246" spans="9:9" x14ac:dyDescent="0.25">
      <c r="I246" s="49"/>
    </row>
    <row r="247" spans="9:9" x14ac:dyDescent="0.25">
      <c r="I247" s="49"/>
    </row>
    <row r="248" spans="9:9" x14ac:dyDescent="0.25">
      <c r="I248" s="49"/>
    </row>
    <row r="249" spans="9:9" x14ac:dyDescent="0.25">
      <c r="I249" s="49"/>
    </row>
    <row r="250" spans="9:9" x14ac:dyDescent="0.25">
      <c r="I250" s="49"/>
    </row>
    <row r="251" spans="9:9" x14ac:dyDescent="0.25">
      <c r="I251" s="49"/>
    </row>
    <row r="252" spans="9:9" x14ac:dyDescent="0.25">
      <c r="I252" s="49"/>
    </row>
    <row r="253" spans="9:9" x14ac:dyDescent="0.25">
      <c r="I253" s="49"/>
    </row>
    <row r="254" spans="9:9" x14ac:dyDescent="0.25">
      <c r="I254" s="49"/>
    </row>
    <row r="255" spans="9:9" x14ac:dyDescent="0.25">
      <c r="I255" s="49"/>
    </row>
    <row r="256" spans="9:9" x14ac:dyDescent="0.25">
      <c r="I256" s="49"/>
    </row>
    <row r="257" spans="9:9" x14ac:dyDescent="0.25">
      <c r="I257" s="49"/>
    </row>
    <row r="258" spans="9:9" x14ac:dyDescent="0.25">
      <c r="I258" s="49"/>
    </row>
    <row r="259" spans="9:9" x14ac:dyDescent="0.25">
      <c r="I259" s="49"/>
    </row>
    <row r="260" spans="9:9" x14ac:dyDescent="0.25">
      <c r="I260" s="49"/>
    </row>
    <row r="261" spans="9:9" x14ac:dyDescent="0.25">
      <c r="I261" s="49"/>
    </row>
    <row r="262" spans="9:9" x14ac:dyDescent="0.25">
      <c r="I262" s="49"/>
    </row>
    <row r="263" spans="9:9" x14ac:dyDescent="0.25">
      <c r="I263" s="49"/>
    </row>
    <row r="264" spans="9:9" x14ac:dyDescent="0.25">
      <c r="I264" s="49"/>
    </row>
    <row r="265" spans="9:9" x14ac:dyDescent="0.25">
      <c r="I265" s="49"/>
    </row>
    <row r="266" spans="9:9" x14ac:dyDescent="0.25">
      <c r="I266" s="49"/>
    </row>
    <row r="267" spans="9:9" x14ac:dyDescent="0.25">
      <c r="I267" s="49"/>
    </row>
    <row r="268" spans="9:9" x14ac:dyDescent="0.25">
      <c r="I268" s="49"/>
    </row>
    <row r="269" spans="9:9" x14ac:dyDescent="0.25">
      <c r="I269" s="49"/>
    </row>
    <row r="270" spans="9:9" x14ac:dyDescent="0.25">
      <c r="I270" s="49"/>
    </row>
    <row r="271" spans="9:9" x14ac:dyDescent="0.25">
      <c r="I271" s="49"/>
    </row>
    <row r="272" spans="9:9" x14ac:dyDescent="0.25">
      <c r="I272" s="49"/>
    </row>
    <row r="273" spans="9:9" x14ac:dyDescent="0.25">
      <c r="I273" s="49"/>
    </row>
    <row r="274" spans="9:9" x14ac:dyDescent="0.25">
      <c r="I274" s="49"/>
    </row>
    <row r="275" spans="9:9" x14ac:dyDescent="0.25">
      <c r="I275" s="49"/>
    </row>
    <row r="276" spans="9:9" x14ac:dyDescent="0.25">
      <c r="I276" s="49"/>
    </row>
    <row r="277" spans="9:9" x14ac:dyDescent="0.25">
      <c r="I277" s="49"/>
    </row>
    <row r="278" spans="9:9" x14ac:dyDescent="0.25">
      <c r="I278" s="49"/>
    </row>
    <row r="279" spans="9:9" x14ac:dyDescent="0.25">
      <c r="I279" s="49"/>
    </row>
    <row r="280" spans="9:9" x14ac:dyDescent="0.25">
      <c r="I280" s="49"/>
    </row>
    <row r="281" spans="9:9" x14ac:dyDescent="0.25">
      <c r="I281" s="49"/>
    </row>
    <row r="282" spans="9:9" x14ac:dyDescent="0.25">
      <c r="I282" s="49"/>
    </row>
    <row r="283" spans="9:9" x14ac:dyDescent="0.25">
      <c r="I283" s="49"/>
    </row>
    <row r="284" spans="9:9" x14ac:dyDescent="0.25">
      <c r="I284" s="49"/>
    </row>
    <row r="285" spans="9:9" x14ac:dyDescent="0.25">
      <c r="I285" s="49"/>
    </row>
    <row r="286" spans="9:9" x14ac:dyDescent="0.25">
      <c r="I286" s="49"/>
    </row>
    <row r="287" spans="9:9" x14ac:dyDescent="0.25">
      <c r="I287" s="49"/>
    </row>
    <row r="288" spans="9:9" x14ac:dyDescent="0.25">
      <c r="I288" s="49"/>
    </row>
    <row r="289" spans="9:9" x14ac:dyDescent="0.25">
      <c r="I289" s="49"/>
    </row>
    <row r="290" spans="9:9" x14ac:dyDescent="0.25">
      <c r="I290" s="49"/>
    </row>
    <row r="291" spans="9:9" x14ac:dyDescent="0.25">
      <c r="I291" s="49"/>
    </row>
    <row r="292" spans="9:9" x14ac:dyDescent="0.25">
      <c r="I292" s="49"/>
    </row>
    <row r="293" spans="9:9" x14ac:dyDescent="0.25">
      <c r="I293" s="49"/>
    </row>
    <row r="294" spans="9:9" x14ac:dyDescent="0.25">
      <c r="I294" s="49"/>
    </row>
    <row r="295" spans="9:9" x14ac:dyDescent="0.25">
      <c r="I295" s="49"/>
    </row>
    <row r="296" spans="9:9" x14ac:dyDescent="0.25">
      <c r="I296" s="49"/>
    </row>
    <row r="297" spans="9:9" x14ac:dyDescent="0.25">
      <c r="I297" s="49"/>
    </row>
    <row r="298" spans="9:9" x14ac:dyDescent="0.25">
      <c r="I298" s="49"/>
    </row>
    <row r="299" spans="9:9" x14ac:dyDescent="0.25">
      <c r="I299" s="49"/>
    </row>
    <row r="300" spans="9:9" x14ac:dyDescent="0.25">
      <c r="I300" s="49"/>
    </row>
    <row r="301" spans="9:9" x14ac:dyDescent="0.25">
      <c r="I301" s="49"/>
    </row>
    <row r="302" spans="9:9" x14ac:dyDescent="0.25">
      <c r="I302" s="49"/>
    </row>
    <row r="303" spans="9:9" x14ac:dyDescent="0.25">
      <c r="I303" s="49"/>
    </row>
    <row r="304" spans="9:9" x14ac:dyDescent="0.25">
      <c r="I304" s="49"/>
    </row>
    <row r="305" spans="9:9" x14ac:dyDescent="0.25">
      <c r="I305" s="49"/>
    </row>
    <row r="306" spans="9:9" x14ac:dyDescent="0.25">
      <c r="I306" s="49"/>
    </row>
    <row r="307" spans="9:9" x14ac:dyDescent="0.25">
      <c r="I307" s="49"/>
    </row>
    <row r="308" spans="9:9" x14ac:dyDescent="0.25">
      <c r="I308" s="49"/>
    </row>
    <row r="309" spans="9:9" x14ac:dyDescent="0.25">
      <c r="I309" s="49"/>
    </row>
    <row r="310" spans="9:9" x14ac:dyDescent="0.25">
      <c r="I310" s="49"/>
    </row>
    <row r="311" spans="9:9" x14ac:dyDescent="0.25">
      <c r="I311" s="49"/>
    </row>
    <row r="312" spans="9:9" x14ac:dyDescent="0.25">
      <c r="I312" s="49"/>
    </row>
    <row r="313" spans="9:9" x14ac:dyDescent="0.25">
      <c r="I313" s="49"/>
    </row>
    <row r="314" spans="9:9" x14ac:dyDescent="0.25">
      <c r="I314" s="49"/>
    </row>
    <row r="315" spans="9:9" x14ac:dyDescent="0.25">
      <c r="I315" s="49"/>
    </row>
    <row r="316" spans="9:9" x14ac:dyDescent="0.25">
      <c r="I316" s="49"/>
    </row>
    <row r="317" spans="9:9" x14ac:dyDescent="0.25">
      <c r="I317" s="49"/>
    </row>
    <row r="318" spans="9:9" x14ac:dyDescent="0.25">
      <c r="I318" s="49"/>
    </row>
    <row r="319" spans="9:9" x14ac:dyDescent="0.25">
      <c r="I319" s="49"/>
    </row>
    <row r="320" spans="9:9" x14ac:dyDescent="0.25">
      <c r="I320" s="49"/>
    </row>
    <row r="321" spans="9:9" x14ac:dyDescent="0.25">
      <c r="I321" s="49"/>
    </row>
    <row r="322" spans="9:9" x14ac:dyDescent="0.25">
      <c r="I322" s="49"/>
    </row>
    <row r="323" spans="9:9" x14ac:dyDescent="0.25">
      <c r="I323" s="49"/>
    </row>
    <row r="324" spans="9:9" x14ac:dyDescent="0.25">
      <c r="I324" s="49"/>
    </row>
    <row r="325" spans="9:9" x14ac:dyDescent="0.25">
      <c r="I325" s="49"/>
    </row>
    <row r="326" spans="9:9" x14ac:dyDescent="0.25">
      <c r="I326" s="49"/>
    </row>
    <row r="327" spans="9:9" x14ac:dyDescent="0.25">
      <c r="I327" s="49"/>
    </row>
    <row r="328" spans="9:9" x14ac:dyDescent="0.25">
      <c r="I328" s="49"/>
    </row>
    <row r="329" spans="9:9" x14ac:dyDescent="0.25">
      <c r="I329" s="49"/>
    </row>
    <row r="330" spans="9:9" x14ac:dyDescent="0.25">
      <c r="I330" s="49"/>
    </row>
    <row r="331" spans="9:9" x14ac:dyDescent="0.25">
      <c r="I331" s="49"/>
    </row>
    <row r="332" spans="9:9" x14ac:dyDescent="0.25">
      <c r="I332" s="49"/>
    </row>
    <row r="333" spans="9:9" x14ac:dyDescent="0.25">
      <c r="I333" s="49"/>
    </row>
    <row r="334" spans="9:9" x14ac:dyDescent="0.25">
      <c r="I334" s="49"/>
    </row>
    <row r="335" spans="9:9" x14ac:dyDescent="0.25">
      <c r="I335" s="49"/>
    </row>
    <row r="336" spans="9:9" x14ac:dyDescent="0.25">
      <c r="I336" s="49"/>
    </row>
    <row r="337" spans="9:9" x14ac:dyDescent="0.25">
      <c r="I337" s="49"/>
    </row>
    <row r="338" spans="9:9" x14ac:dyDescent="0.25">
      <c r="I338" s="49"/>
    </row>
    <row r="339" spans="9:9" x14ac:dyDescent="0.25">
      <c r="I339" s="49"/>
    </row>
    <row r="340" spans="9:9" x14ac:dyDescent="0.25">
      <c r="I340" s="49"/>
    </row>
    <row r="341" spans="9:9" x14ac:dyDescent="0.25">
      <c r="I341" s="49"/>
    </row>
    <row r="342" spans="9:9" x14ac:dyDescent="0.25">
      <c r="I342" s="49"/>
    </row>
    <row r="343" spans="9:9" x14ac:dyDescent="0.25">
      <c r="I343" s="49"/>
    </row>
    <row r="344" spans="9:9" x14ac:dyDescent="0.25">
      <c r="I344" s="49"/>
    </row>
    <row r="345" spans="9:9" x14ac:dyDescent="0.25">
      <c r="I345" s="49"/>
    </row>
    <row r="346" spans="9:9" x14ac:dyDescent="0.25">
      <c r="I346" s="49"/>
    </row>
    <row r="347" spans="9:9" x14ac:dyDescent="0.25">
      <c r="I347" s="49"/>
    </row>
    <row r="348" spans="9:9" x14ac:dyDescent="0.25">
      <c r="I348" s="49"/>
    </row>
    <row r="349" spans="9:9" x14ac:dyDescent="0.25">
      <c r="I349" s="49"/>
    </row>
    <row r="350" spans="9:9" x14ac:dyDescent="0.25">
      <c r="I350" s="49"/>
    </row>
    <row r="351" spans="9:9" x14ac:dyDescent="0.25">
      <c r="I351" s="49"/>
    </row>
    <row r="352" spans="9:9" x14ac:dyDescent="0.25">
      <c r="I352" s="49"/>
    </row>
    <row r="353" spans="9:9" x14ac:dyDescent="0.25">
      <c r="I353" s="49"/>
    </row>
    <row r="354" spans="9:9" x14ac:dyDescent="0.25">
      <c r="I354" s="49"/>
    </row>
    <row r="355" spans="9:9" x14ac:dyDescent="0.25">
      <c r="I355" s="49"/>
    </row>
    <row r="356" spans="9:9" x14ac:dyDescent="0.25">
      <c r="I356" s="49"/>
    </row>
    <row r="357" spans="9:9" x14ac:dyDescent="0.25">
      <c r="I357" s="49"/>
    </row>
    <row r="358" spans="9:9" x14ac:dyDescent="0.25">
      <c r="I358" s="49"/>
    </row>
    <row r="359" spans="9:9" x14ac:dyDescent="0.25">
      <c r="I359" s="49"/>
    </row>
    <row r="360" spans="9:9" x14ac:dyDescent="0.25">
      <c r="I360" s="49"/>
    </row>
    <row r="361" spans="9:9" x14ac:dyDescent="0.25">
      <c r="I361" s="49"/>
    </row>
    <row r="362" spans="9:9" x14ac:dyDescent="0.25">
      <c r="I362" s="49"/>
    </row>
    <row r="363" spans="9:9" x14ac:dyDescent="0.25">
      <c r="I363" s="49"/>
    </row>
    <row r="364" spans="9:9" x14ac:dyDescent="0.25">
      <c r="I364" s="49"/>
    </row>
    <row r="365" spans="9:9" x14ac:dyDescent="0.25">
      <c r="I365" s="49"/>
    </row>
    <row r="366" spans="9:9" x14ac:dyDescent="0.25">
      <c r="I366" s="49"/>
    </row>
    <row r="367" spans="9:9" x14ac:dyDescent="0.25">
      <c r="I367" s="49"/>
    </row>
    <row r="368" spans="9:9" x14ac:dyDescent="0.25">
      <c r="I368" s="49"/>
    </row>
    <row r="369" spans="9:9" x14ac:dyDescent="0.25">
      <c r="I369" s="49"/>
    </row>
    <row r="370" spans="9:9" x14ac:dyDescent="0.25">
      <c r="I370" s="49"/>
    </row>
    <row r="371" spans="9:9" x14ac:dyDescent="0.25">
      <c r="I371" s="49"/>
    </row>
    <row r="372" spans="9:9" x14ac:dyDescent="0.25">
      <c r="I372" s="49"/>
    </row>
    <row r="373" spans="9:9" x14ac:dyDescent="0.25">
      <c r="I373" s="49"/>
    </row>
    <row r="374" spans="9:9" x14ac:dyDescent="0.25">
      <c r="I374" s="49"/>
    </row>
    <row r="375" spans="9:9" x14ac:dyDescent="0.25">
      <c r="I375" s="49"/>
    </row>
    <row r="376" spans="9:9" x14ac:dyDescent="0.25">
      <c r="I376" s="49"/>
    </row>
    <row r="377" spans="9:9" x14ac:dyDescent="0.25">
      <c r="I377" s="49"/>
    </row>
    <row r="378" spans="9:9" x14ac:dyDescent="0.25">
      <c r="I378" s="49"/>
    </row>
    <row r="379" spans="9:9" x14ac:dyDescent="0.25">
      <c r="I379" s="49"/>
    </row>
    <row r="380" spans="9:9" x14ac:dyDescent="0.25">
      <c r="I380" s="49"/>
    </row>
    <row r="381" spans="9:9" x14ac:dyDescent="0.25">
      <c r="I381" s="49"/>
    </row>
    <row r="382" spans="9:9" x14ac:dyDescent="0.25">
      <c r="I382" s="49"/>
    </row>
    <row r="383" spans="9:9" x14ac:dyDescent="0.25">
      <c r="I383" s="49"/>
    </row>
    <row r="384" spans="9:9" x14ac:dyDescent="0.25">
      <c r="I384" s="49"/>
    </row>
    <row r="385" spans="9:9" x14ac:dyDescent="0.25">
      <c r="I385" s="49"/>
    </row>
    <row r="386" spans="9:9" x14ac:dyDescent="0.25">
      <c r="I386" s="49"/>
    </row>
    <row r="387" spans="9:9" x14ac:dyDescent="0.25">
      <c r="I387" s="49"/>
    </row>
    <row r="388" spans="9:9" x14ac:dyDescent="0.25">
      <c r="I388" s="49"/>
    </row>
    <row r="389" spans="9:9" x14ac:dyDescent="0.25">
      <c r="I389" s="49"/>
    </row>
    <row r="390" spans="9:9" x14ac:dyDescent="0.25">
      <c r="I390" s="49"/>
    </row>
    <row r="391" spans="9:9" x14ac:dyDescent="0.25">
      <c r="I391" s="49"/>
    </row>
    <row r="392" spans="9:9" x14ac:dyDescent="0.25">
      <c r="I392" s="49"/>
    </row>
    <row r="393" spans="9:9" x14ac:dyDescent="0.25">
      <c r="I393" s="49"/>
    </row>
    <row r="394" spans="9:9" x14ac:dyDescent="0.25">
      <c r="I394" s="49"/>
    </row>
    <row r="395" spans="9:9" x14ac:dyDescent="0.25">
      <c r="I395" s="49"/>
    </row>
    <row r="396" spans="9:9" x14ac:dyDescent="0.25">
      <c r="I396" s="49"/>
    </row>
    <row r="397" spans="9:9" x14ac:dyDescent="0.25">
      <c r="I397" s="49"/>
    </row>
    <row r="398" spans="9:9" x14ac:dyDescent="0.25">
      <c r="I398" s="49"/>
    </row>
    <row r="399" spans="9:9" x14ac:dyDescent="0.25">
      <c r="I399" s="49"/>
    </row>
    <row r="400" spans="9:9" x14ac:dyDescent="0.25">
      <c r="I400" s="49"/>
    </row>
    <row r="401" spans="9:9" x14ac:dyDescent="0.25">
      <c r="I401" s="49"/>
    </row>
    <row r="402" spans="9:9" x14ac:dyDescent="0.25">
      <c r="I402" s="49"/>
    </row>
    <row r="403" spans="9:9" x14ac:dyDescent="0.25">
      <c r="I403" s="49"/>
    </row>
    <row r="404" spans="9:9" x14ac:dyDescent="0.25">
      <c r="I404" s="49"/>
    </row>
    <row r="405" spans="9:9" x14ac:dyDescent="0.25">
      <c r="I405" s="49"/>
    </row>
    <row r="406" spans="9:9" x14ac:dyDescent="0.25">
      <c r="I406" s="49"/>
    </row>
    <row r="407" spans="9:9" x14ac:dyDescent="0.25">
      <c r="I407" s="49"/>
    </row>
    <row r="408" spans="9:9" x14ac:dyDescent="0.25">
      <c r="I408" s="49"/>
    </row>
    <row r="409" spans="9:9" x14ac:dyDescent="0.25">
      <c r="I409" s="49"/>
    </row>
    <row r="410" spans="9:9" x14ac:dyDescent="0.25">
      <c r="I410" s="49"/>
    </row>
    <row r="411" spans="9:9" x14ac:dyDescent="0.25">
      <c r="I411" s="49"/>
    </row>
    <row r="412" spans="9:9" x14ac:dyDescent="0.25">
      <c r="I412" s="49"/>
    </row>
    <row r="413" spans="9:9" x14ac:dyDescent="0.25">
      <c r="I413" s="49"/>
    </row>
    <row r="414" spans="9:9" x14ac:dyDescent="0.25">
      <c r="I414" s="49"/>
    </row>
    <row r="415" spans="9:9" x14ac:dyDescent="0.25">
      <c r="I415" s="49"/>
    </row>
    <row r="416" spans="9:9" x14ac:dyDescent="0.25">
      <c r="I416" s="49"/>
    </row>
    <row r="417" spans="9:9" x14ac:dyDescent="0.25">
      <c r="I417" s="49"/>
    </row>
    <row r="418" spans="9:9" x14ac:dyDescent="0.25">
      <c r="I418" s="49"/>
    </row>
    <row r="419" spans="9:9" x14ac:dyDescent="0.25">
      <c r="I419" s="49"/>
    </row>
    <row r="420" spans="9:9" x14ac:dyDescent="0.25">
      <c r="I420" s="49"/>
    </row>
    <row r="421" spans="9:9" x14ac:dyDescent="0.25">
      <c r="I421" s="49"/>
    </row>
    <row r="422" spans="9:9" x14ac:dyDescent="0.25">
      <c r="I422" s="49"/>
    </row>
    <row r="423" spans="9:9" x14ac:dyDescent="0.25">
      <c r="I423" s="49"/>
    </row>
    <row r="424" spans="9:9" x14ac:dyDescent="0.25">
      <c r="I424" s="49"/>
    </row>
    <row r="425" spans="9:9" x14ac:dyDescent="0.25">
      <c r="I425" s="49"/>
    </row>
    <row r="426" spans="9:9" x14ac:dyDescent="0.25">
      <c r="I426" s="49"/>
    </row>
    <row r="427" spans="9:9" x14ac:dyDescent="0.25">
      <c r="I427" s="49"/>
    </row>
    <row r="428" spans="9:9" x14ac:dyDescent="0.25">
      <c r="I428" s="49"/>
    </row>
    <row r="429" spans="9:9" x14ac:dyDescent="0.25">
      <c r="I429" s="49"/>
    </row>
    <row r="430" spans="9:9" x14ac:dyDescent="0.25">
      <c r="I430" s="49"/>
    </row>
    <row r="431" spans="9:9" x14ac:dyDescent="0.25">
      <c r="I431" s="49"/>
    </row>
    <row r="432" spans="9:9" x14ac:dyDescent="0.25">
      <c r="I432" s="49"/>
    </row>
    <row r="433" spans="9:9" x14ac:dyDescent="0.25">
      <c r="I433" s="49"/>
    </row>
    <row r="434" spans="9:9" x14ac:dyDescent="0.25">
      <c r="I434" s="49"/>
    </row>
    <row r="435" spans="9:9" x14ac:dyDescent="0.25">
      <c r="I435" s="49"/>
    </row>
    <row r="436" spans="9:9" x14ac:dyDescent="0.25">
      <c r="I436" s="49"/>
    </row>
    <row r="437" spans="9:9" x14ac:dyDescent="0.25">
      <c r="I437" s="49"/>
    </row>
    <row r="438" spans="9:9" x14ac:dyDescent="0.25">
      <c r="I438" s="49"/>
    </row>
    <row r="439" spans="9:9" x14ac:dyDescent="0.25">
      <c r="I439" s="49"/>
    </row>
    <row r="440" spans="9:9" x14ac:dyDescent="0.25">
      <c r="I440" s="49"/>
    </row>
    <row r="441" spans="9:9" x14ac:dyDescent="0.25">
      <c r="I441" s="49"/>
    </row>
    <row r="442" spans="9:9" x14ac:dyDescent="0.25">
      <c r="I442" s="49"/>
    </row>
    <row r="443" spans="9:9" x14ac:dyDescent="0.25">
      <c r="I443" s="49"/>
    </row>
    <row r="444" spans="9:9" x14ac:dyDescent="0.25">
      <c r="I444" s="49"/>
    </row>
    <row r="445" spans="9:9" x14ac:dyDescent="0.25">
      <c r="I445" s="49"/>
    </row>
    <row r="446" spans="9:9" x14ac:dyDescent="0.25">
      <c r="I446" s="49"/>
    </row>
    <row r="447" spans="9:9" x14ac:dyDescent="0.25">
      <c r="I447" s="49"/>
    </row>
    <row r="448" spans="9:9" x14ac:dyDescent="0.25">
      <c r="I448" s="49"/>
    </row>
    <row r="449" spans="9:9" x14ac:dyDescent="0.25">
      <c r="I449" s="49"/>
    </row>
    <row r="450" spans="9:9" x14ac:dyDescent="0.25">
      <c r="I450" s="49"/>
    </row>
    <row r="451" spans="9:9" x14ac:dyDescent="0.25">
      <c r="I451" s="49"/>
    </row>
    <row r="452" spans="9:9" x14ac:dyDescent="0.25">
      <c r="I452" s="49"/>
    </row>
    <row r="453" spans="9:9" x14ac:dyDescent="0.25">
      <c r="I453" s="49"/>
    </row>
    <row r="454" spans="9:9" x14ac:dyDescent="0.25">
      <c r="I454" s="49"/>
    </row>
    <row r="455" spans="9:9" x14ac:dyDescent="0.25">
      <c r="I455" s="49"/>
    </row>
    <row r="456" spans="9:9" x14ac:dyDescent="0.25">
      <c r="I456" s="49"/>
    </row>
    <row r="457" spans="9:9" x14ac:dyDescent="0.25">
      <c r="I457" s="49"/>
    </row>
    <row r="458" spans="9:9" x14ac:dyDescent="0.25">
      <c r="I458" s="49"/>
    </row>
    <row r="459" spans="9:9" x14ac:dyDescent="0.25">
      <c r="I459" s="49"/>
    </row>
    <row r="460" spans="9:9" x14ac:dyDescent="0.25">
      <c r="I460" s="49"/>
    </row>
    <row r="461" spans="9:9" x14ac:dyDescent="0.25">
      <c r="I461" s="49"/>
    </row>
    <row r="462" spans="9:9" x14ac:dyDescent="0.25">
      <c r="I462" s="49"/>
    </row>
    <row r="463" spans="9:9" x14ac:dyDescent="0.25">
      <c r="I463" s="49"/>
    </row>
    <row r="464" spans="9:9" x14ac:dyDescent="0.25">
      <c r="I464" s="49"/>
    </row>
    <row r="465" spans="9:9" x14ac:dyDescent="0.25">
      <c r="I465" s="49"/>
    </row>
    <row r="466" spans="9:9" x14ac:dyDescent="0.25">
      <c r="I466" s="49"/>
    </row>
    <row r="467" spans="9:9" x14ac:dyDescent="0.25">
      <c r="I467" s="49"/>
    </row>
    <row r="468" spans="9:9" x14ac:dyDescent="0.25">
      <c r="I468" s="49"/>
    </row>
    <row r="469" spans="9:9" x14ac:dyDescent="0.25">
      <c r="I469" s="49"/>
    </row>
    <row r="470" spans="9:9" x14ac:dyDescent="0.25">
      <c r="I470" s="49"/>
    </row>
    <row r="471" spans="9:9" x14ac:dyDescent="0.25">
      <c r="I471" s="49"/>
    </row>
    <row r="472" spans="9:9" x14ac:dyDescent="0.25">
      <c r="I472" s="49"/>
    </row>
    <row r="473" spans="9:9" x14ac:dyDescent="0.25">
      <c r="I473" s="49"/>
    </row>
    <row r="474" spans="9:9" x14ac:dyDescent="0.25">
      <c r="I474" s="49"/>
    </row>
    <row r="475" spans="9:9" x14ac:dyDescent="0.25">
      <c r="I475" s="49"/>
    </row>
    <row r="476" spans="9:9" x14ac:dyDescent="0.25">
      <c r="I476" s="49"/>
    </row>
    <row r="477" spans="9:9" x14ac:dyDescent="0.25">
      <c r="I477" s="49"/>
    </row>
    <row r="478" spans="9:9" x14ac:dyDescent="0.25">
      <c r="I478" s="49"/>
    </row>
    <row r="479" spans="9:9" x14ac:dyDescent="0.25">
      <c r="I479" s="49"/>
    </row>
    <row r="480" spans="9:9" x14ac:dyDescent="0.25">
      <c r="I480" s="49"/>
    </row>
    <row r="481" spans="9:9" x14ac:dyDescent="0.25">
      <c r="I481" s="49"/>
    </row>
    <row r="482" spans="9:9" x14ac:dyDescent="0.25">
      <c r="I482" s="49"/>
    </row>
    <row r="483" spans="9:9" x14ac:dyDescent="0.25">
      <c r="I483" s="49"/>
    </row>
    <row r="484" spans="9:9" x14ac:dyDescent="0.25">
      <c r="I484" s="49"/>
    </row>
    <row r="485" spans="9:9" x14ac:dyDescent="0.25">
      <c r="I485" s="49"/>
    </row>
    <row r="486" spans="9:9" x14ac:dyDescent="0.25">
      <c r="I486" s="49"/>
    </row>
    <row r="487" spans="9:9" x14ac:dyDescent="0.25">
      <c r="I487" s="49"/>
    </row>
    <row r="488" spans="9:9" x14ac:dyDescent="0.25">
      <c r="I488" s="49"/>
    </row>
    <row r="489" spans="9:9" x14ac:dyDescent="0.25">
      <c r="I489" s="49"/>
    </row>
    <row r="490" spans="9:9" x14ac:dyDescent="0.25">
      <c r="I490" s="49"/>
    </row>
    <row r="491" spans="9:9" x14ac:dyDescent="0.25">
      <c r="I491" s="49"/>
    </row>
    <row r="492" spans="9:9" x14ac:dyDescent="0.25">
      <c r="I492" s="49"/>
    </row>
    <row r="493" spans="9:9" x14ac:dyDescent="0.25">
      <c r="I493" s="49"/>
    </row>
    <row r="494" spans="9:9" x14ac:dyDescent="0.25">
      <c r="I494" s="49"/>
    </row>
    <row r="495" spans="9:9" x14ac:dyDescent="0.25">
      <c r="I495" s="49"/>
    </row>
    <row r="496" spans="9:9" x14ac:dyDescent="0.25">
      <c r="I496" s="49"/>
    </row>
    <row r="497" spans="9:9" x14ac:dyDescent="0.25">
      <c r="I497" s="49"/>
    </row>
    <row r="498" spans="9:9" x14ac:dyDescent="0.25">
      <c r="I498" s="49"/>
    </row>
    <row r="499" spans="9:9" x14ac:dyDescent="0.25">
      <c r="I499" s="49"/>
    </row>
    <row r="500" spans="9:9" x14ac:dyDescent="0.25">
      <c r="I500" s="49"/>
    </row>
    <row r="501" spans="9:9" x14ac:dyDescent="0.25">
      <c r="I501" s="49"/>
    </row>
    <row r="502" spans="9:9" x14ac:dyDescent="0.25">
      <c r="I502" s="49"/>
    </row>
    <row r="503" spans="9:9" x14ac:dyDescent="0.25">
      <c r="I503" s="49"/>
    </row>
    <row r="504" spans="9:9" x14ac:dyDescent="0.25">
      <c r="I504" s="49"/>
    </row>
    <row r="505" spans="9:9" x14ac:dyDescent="0.25">
      <c r="I505" s="49"/>
    </row>
    <row r="506" spans="9:9" x14ac:dyDescent="0.25">
      <c r="I506" s="49"/>
    </row>
    <row r="507" spans="9:9" x14ac:dyDescent="0.25">
      <c r="I507" s="49"/>
    </row>
    <row r="508" spans="9:9" x14ac:dyDescent="0.25">
      <c r="I508" s="49"/>
    </row>
    <row r="509" spans="9:9" x14ac:dyDescent="0.25">
      <c r="I509" s="49"/>
    </row>
    <row r="510" spans="9:9" x14ac:dyDescent="0.25">
      <c r="I510" s="49"/>
    </row>
    <row r="511" spans="9:9" x14ac:dyDescent="0.25">
      <c r="I511" s="49"/>
    </row>
    <row r="512" spans="9:9" x14ac:dyDescent="0.25">
      <c r="I512" s="49"/>
    </row>
    <row r="513" spans="9:9" x14ac:dyDescent="0.25">
      <c r="I513" s="49"/>
    </row>
    <row r="514" spans="9:9" x14ac:dyDescent="0.25">
      <c r="I514" s="49"/>
    </row>
    <row r="515" spans="9:9" x14ac:dyDescent="0.25">
      <c r="I515" s="49"/>
    </row>
    <row r="516" spans="9:9" x14ac:dyDescent="0.25">
      <c r="I516" s="49"/>
    </row>
    <row r="517" spans="9:9" x14ac:dyDescent="0.25">
      <c r="I517" s="49"/>
    </row>
    <row r="518" spans="9:9" x14ac:dyDescent="0.25">
      <c r="I518" s="49"/>
    </row>
    <row r="519" spans="9:9" x14ac:dyDescent="0.25">
      <c r="I519" s="49"/>
    </row>
    <row r="520" spans="9:9" x14ac:dyDescent="0.25">
      <c r="I520" s="49"/>
    </row>
    <row r="521" spans="9:9" x14ac:dyDescent="0.25">
      <c r="I521" s="49"/>
    </row>
    <row r="522" spans="9:9" x14ac:dyDescent="0.25">
      <c r="I522" s="49"/>
    </row>
    <row r="523" spans="9:9" x14ac:dyDescent="0.25">
      <c r="I523" s="49"/>
    </row>
    <row r="524" spans="9:9" x14ac:dyDescent="0.25">
      <c r="I524" s="49"/>
    </row>
    <row r="525" spans="9:9" x14ac:dyDescent="0.25">
      <c r="I525" s="49"/>
    </row>
    <row r="526" spans="9:9" x14ac:dyDescent="0.25">
      <c r="I526" s="49"/>
    </row>
    <row r="527" spans="9:9" x14ac:dyDescent="0.25">
      <c r="I527" s="49"/>
    </row>
    <row r="528" spans="9:9" x14ac:dyDescent="0.25">
      <c r="I528" s="49"/>
    </row>
    <row r="529" spans="9:9" x14ac:dyDescent="0.25">
      <c r="I529" s="49"/>
    </row>
    <row r="530" spans="9:9" x14ac:dyDescent="0.25">
      <c r="I530" s="49"/>
    </row>
    <row r="531" spans="9:9" x14ac:dyDescent="0.25">
      <c r="I531" s="49"/>
    </row>
    <row r="532" spans="9:9" x14ac:dyDescent="0.25">
      <c r="I532" s="49"/>
    </row>
    <row r="533" spans="9:9" x14ac:dyDescent="0.25">
      <c r="I533" s="49"/>
    </row>
    <row r="534" spans="9:9" x14ac:dyDescent="0.25">
      <c r="I534" s="49"/>
    </row>
    <row r="535" spans="9:9" x14ac:dyDescent="0.25">
      <c r="I535" s="49"/>
    </row>
    <row r="536" spans="9:9" x14ac:dyDescent="0.25">
      <c r="I536" s="49"/>
    </row>
    <row r="537" spans="9:9" x14ac:dyDescent="0.25">
      <c r="I537" s="49"/>
    </row>
    <row r="538" spans="9:9" x14ac:dyDescent="0.25">
      <c r="I538" s="49"/>
    </row>
    <row r="539" spans="9:9" x14ac:dyDescent="0.25">
      <c r="I539" s="49"/>
    </row>
    <row r="540" spans="9:9" x14ac:dyDescent="0.25">
      <c r="I540" s="49"/>
    </row>
    <row r="541" spans="9:9" x14ac:dyDescent="0.25">
      <c r="I541" s="49"/>
    </row>
    <row r="542" spans="9:9" x14ac:dyDescent="0.25">
      <c r="I542" s="49"/>
    </row>
    <row r="543" spans="9:9" x14ac:dyDescent="0.25">
      <c r="I543" s="49"/>
    </row>
    <row r="544" spans="9:9" x14ac:dyDescent="0.25">
      <c r="I544" s="49"/>
    </row>
    <row r="545" spans="9:9" x14ac:dyDescent="0.25">
      <c r="I545" s="49"/>
    </row>
    <row r="546" spans="9:9" x14ac:dyDescent="0.25">
      <c r="I546" s="49"/>
    </row>
    <row r="547" spans="9:9" x14ac:dyDescent="0.25">
      <c r="I547" s="49"/>
    </row>
    <row r="548" spans="9:9" x14ac:dyDescent="0.25">
      <c r="I548" s="49"/>
    </row>
    <row r="549" spans="9:9" x14ac:dyDescent="0.25">
      <c r="I549" s="49"/>
    </row>
    <row r="550" spans="9:9" x14ac:dyDescent="0.25">
      <c r="I550" s="49"/>
    </row>
    <row r="551" spans="9:9" x14ac:dyDescent="0.25">
      <c r="I551" s="49"/>
    </row>
    <row r="552" spans="9:9" x14ac:dyDescent="0.25">
      <c r="I552" s="49"/>
    </row>
    <row r="553" spans="9:9" x14ac:dyDescent="0.25">
      <c r="I553" s="49"/>
    </row>
    <row r="554" spans="9:9" x14ac:dyDescent="0.25">
      <c r="I554" s="49"/>
    </row>
    <row r="555" spans="9:9" x14ac:dyDescent="0.25">
      <c r="I555" s="49"/>
    </row>
    <row r="556" spans="9:9" x14ac:dyDescent="0.25">
      <c r="I556" s="49"/>
    </row>
    <row r="557" spans="9:9" x14ac:dyDescent="0.25">
      <c r="I557" s="49"/>
    </row>
    <row r="558" spans="9:9" x14ac:dyDescent="0.25">
      <c r="I558" s="49"/>
    </row>
    <row r="559" spans="9:9" x14ac:dyDescent="0.25">
      <c r="I559" s="49"/>
    </row>
    <row r="560" spans="9:9" x14ac:dyDescent="0.25">
      <c r="I560" s="49"/>
    </row>
    <row r="561" spans="9:9" x14ac:dyDescent="0.25">
      <c r="I561" s="49"/>
    </row>
    <row r="562" spans="9:9" x14ac:dyDescent="0.25">
      <c r="I562" s="49"/>
    </row>
    <row r="563" spans="9:9" x14ac:dyDescent="0.25">
      <c r="I563" s="49"/>
    </row>
    <row r="564" spans="9:9" x14ac:dyDescent="0.25">
      <c r="I564" s="49"/>
    </row>
    <row r="565" spans="9:9" x14ac:dyDescent="0.25">
      <c r="I565" s="49"/>
    </row>
    <row r="566" spans="9:9" x14ac:dyDescent="0.25">
      <c r="I566" s="49"/>
    </row>
    <row r="567" spans="9:9" x14ac:dyDescent="0.25">
      <c r="I567" s="49"/>
    </row>
    <row r="568" spans="9:9" x14ac:dyDescent="0.25">
      <c r="I568" s="49"/>
    </row>
    <row r="569" spans="9:9" x14ac:dyDescent="0.25">
      <c r="I569" s="49"/>
    </row>
    <row r="570" spans="9:9" x14ac:dyDescent="0.25">
      <c r="I570" s="49"/>
    </row>
    <row r="571" spans="9:9" x14ac:dyDescent="0.25">
      <c r="I571" s="49"/>
    </row>
    <row r="572" spans="9:9" x14ac:dyDescent="0.25">
      <c r="I572" s="49"/>
    </row>
    <row r="573" spans="9:9" x14ac:dyDescent="0.25">
      <c r="I573" s="49"/>
    </row>
    <row r="574" spans="9:9" x14ac:dyDescent="0.25">
      <c r="I574" s="49"/>
    </row>
    <row r="575" spans="9:9" x14ac:dyDescent="0.25">
      <c r="I575" s="49"/>
    </row>
    <row r="576" spans="9:9" x14ac:dyDescent="0.25">
      <c r="I576" s="49"/>
    </row>
    <row r="577" spans="9:9" x14ac:dyDescent="0.25">
      <c r="I577" s="49"/>
    </row>
    <row r="578" spans="9:9" x14ac:dyDescent="0.25">
      <c r="I578" s="49"/>
    </row>
    <row r="579" spans="9:9" x14ac:dyDescent="0.25">
      <c r="I579" s="49"/>
    </row>
    <row r="580" spans="9:9" x14ac:dyDescent="0.25">
      <c r="I580" s="49"/>
    </row>
    <row r="581" spans="9:9" x14ac:dyDescent="0.25">
      <c r="I581" s="49"/>
    </row>
    <row r="582" spans="9:9" x14ac:dyDescent="0.25">
      <c r="I582" s="49"/>
    </row>
    <row r="583" spans="9:9" x14ac:dyDescent="0.25">
      <c r="I583" s="49"/>
    </row>
    <row r="584" spans="9:9" x14ac:dyDescent="0.25">
      <c r="I584" s="49"/>
    </row>
    <row r="585" spans="9:9" x14ac:dyDescent="0.25">
      <c r="I585" s="49"/>
    </row>
    <row r="586" spans="9:9" x14ac:dyDescent="0.25">
      <c r="I586" s="49"/>
    </row>
    <row r="587" spans="9:9" x14ac:dyDescent="0.25">
      <c r="I587" s="49"/>
    </row>
    <row r="588" spans="9:9" x14ac:dyDescent="0.25">
      <c r="I588" s="49"/>
    </row>
    <row r="589" spans="9:9" x14ac:dyDescent="0.25">
      <c r="I589" s="49"/>
    </row>
    <row r="590" spans="9:9" x14ac:dyDescent="0.25">
      <c r="I590" s="49"/>
    </row>
    <row r="591" spans="9:9" x14ac:dyDescent="0.25">
      <c r="I591" s="49"/>
    </row>
    <row r="592" spans="9:9" x14ac:dyDescent="0.25">
      <c r="I592" s="49"/>
    </row>
    <row r="593" spans="9:9" x14ac:dyDescent="0.25">
      <c r="I593" s="49"/>
    </row>
    <row r="594" spans="9:9" x14ac:dyDescent="0.25">
      <c r="I594" s="49"/>
    </row>
    <row r="595" spans="9:9" x14ac:dyDescent="0.25">
      <c r="I595" s="49"/>
    </row>
    <row r="596" spans="9:9" x14ac:dyDescent="0.25">
      <c r="I596" s="49"/>
    </row>
    <row r="597" spans="9:9" x14ac:dyDescent="0.25">
      <c r="I597" s="49"/>
    </row>
    <row r="598" spans="9:9" x14ac:dyDescent="0.25">
      <c r="I598" s="49"/>
    </row>
    <row r="599" spans="9:9" x14ac:dyDescent="0.25">
      <c r="I599" s="49"/>
    </row>
    <row r="600" spans="9:9" x14ac:dyDescent="0.25">
      <c r="I600" s="49"/>
    </row>
    <row r="601" spans="9:9" x14ac:dyDescent="0.25">
      <c r="I601" s="49"/>
    </row>
    <row r="602" spans="9:9" x14ac:dyDescent="0.25">
      <c r="I602" s="49"/>
    </row>
    <row r="603" spans="9:9" x14ac:dyDescent="0.25">
      <c r="I603" s="49"/>
    </row>
    <row r="604" spans="9:9" x14ac:dyDescent="0.25">
      <c r="I604" s="49"/>
    </row>
    <row r="605" spans="9:9" x14ac:dyDescent="0.25">
      <c r="I605" s="49"/>
    </row>
    <row r="606" spans="9:9" x14ac:dyDescent="0.25">
      <c r="I606" s="49"/>
    </row>
    <row r="607" spans="9:9" x14ac:dyDescent="0.25">
      <c r="I607" s="49"/>
    </row>
    <row r="608" spans="9:9" x14ac:dyDescent="0.25">
      <c r="I608" s="49"/>
    </row>
    <row r="609" spans="9:9" x14ac:dyDescent="0.25">
      <c r="I609" s="49"/>
    </row>
    <row r="610" spans="9:9" x14ac:dyDescent="0.25">
      <c r="I610" s="49"/>
    </row>
    <row r="611" spans="9:9" x14ac:dyDescent="0.25">
      <c r="I611" s="49"/>
    </row>
    <row r="612" spans="9:9" x14ac:dyDescent="0.25">
      <c r="I612" s="49"/>
    </row>
    <row r="613" spans="9:9" x14ac:dyDescent="0.25">
      <c r="I613" s="49"/>
    </row>
    <row r="614" spans="9:9" x14ac:dyDescent="0.25">
      <c r="I614" s="49"/>
    </row>
    <row r="615" spans="9:9" x14ac:dyDescent="0.25">
      <c r="I615" s="49"/>
    </row>
    <row r="616" spans="9:9" x14ac:dyDescent="0.25">
      <c r="I616" s="49"/>
    </row>
    <row r="617" spans="9:9" x14ac:dyDescent="0.25">
      <c r="I617" s="49"/>
    </row>
    <row r="618" spans="9:9" x14ac:dyDescent="0.25">
      <c r="I618" s="49"/>
    </row>
    <row r="619" spans="9:9" x14ac:dyDescent="0.25">
      <c r="I619" s="49"/>
    </row>
    <row r="620" spans="9:9" x14ac:dyDescent="0.25">
      <c r="I620" s="49"/>
    </row>
    <row r="621" spans="9:9" x14ac:dyDescent="0.25">
      <c r="I621" s="49"/>
    </row>
    <row r="622" spans="9:9" x14ac:dyDescent="0.25">
      <c r="I622" s="49"/>
    </row>
    <row r="623" spans="9:9" x14ac:dyDescent="0.25">
      <c r="I623" s="49"/>
    </row>
    <row r="624" spans="9:9" x14ac:dyDescent="0.25">
      <c r="I624" s="49"/>
    </row>
    <row r="625" spans="9:9" x14ac:dyDescent="0.25">
      <c r="I625" s="49"/>
    </row>
    <row r="626" spans="9:9" x14ac:dyDescent="0.25">
      <c r="I626" s="49"/>
    </row>
    <row r="627" spans="9:9" x14ac:dyDescent="0.25">
      <c r="I627" s="49"/>
    </row>
    <row r="628" spans="9:9" x14ac:dyDescent="0.25">
      <c r="I628" s="49"/>
    </row>
    <row r="629" spans="9:9" x14ac:dyDescent="0.25">
      <c r="I629" s="49"/>
    </row>
    <row r="630" spans="9:9" x14ac:dyDescent="0.25">
      <c r="I630" s="49"/>
    </row>
    <row r="631" spans="9:9" x14ac:dyDescent="0.25">
      <c r="I631" s="49"/>
    </row>
    <row r="632" spans="9:9" x14ac:dyDescent="0.25">
      <c r="I632" s="49"/>
    </row>
    <row r="633" spans="9:9" x14ac:dyDescent="0.25">
      <c r="I633" s="49"/>
    </row>
    <row r="634" spans="9:9" x14ac:dyDescent="0.25">
      <c r="I634" s="49"/>
    </row>
    <row r="635" spans="9:9" x14ac:dyDescent="0.25">
      <c r="I635" s="49"/>
    </row>
    <row r="636" spans="9:9" x14ac:dyDescent="0.25">
      <c r="I636" s="49"/>
    </row>
    <row r="637" spans="9:9" x14ac:dyDescent="0.25">
      <c r="I637" s="49"/>
    </row>
    <row r="638" spans="9:9" x14ac:dyDescent="0.25">
      <c r="I638" s="49"/>
    </row>
    <row r="639" spans="9:9" x14ac:dyDescent="0.25">
      <c r="I639" s="49"/>
    </row>
    <row r="640" spans="9:9" x14ac:dyDescent="0.25">
      <c r="I640" s="49"/>
    </row>
    <row r="641" spans="9:9" x14ac:dyDescent="0.25">
      <c r="I641" s="49"/>
    </row>
    <row r="642" spans="9:9" x14ac:dyDescent="0.25">
      <c r="I642" s="49"/>
    </row>
    <row r="643" spans="9:9" x14ac:dyDescent="0.25">
      <c r="I643" s="49"/>
    </row>
    <row r="644" spans="9:9" x14ac:dyDescent="0.25">
      <c r="I644" s="49"/>
    </row>
    <row r="645" spans="9:9" x14ac:dyDescent="0.25">
      <c r="I645" s="49"/>
    </row>
    <row r="646" spans="9:9" x14ac:dyDescent="0.25">
      <c r="I646" s="49"/>
    </row>
    <row r="647" spans="9:9" x14ac:dyDescent="0.25">
      <c r="I647" s="49"/>
    </row>
    <row r="648" spans="9:9" x14ac:dyDescent="0.25">
      <c r="I648" s="49"/>
    </row>
    <row r="649" spans="9:9" x14ac:dyDescent="0.25">
      <c r="I649" s="49"/>
    </row>
    <row r="650" spans="9:9" x14ac:dyDescent="0.25">
      <c r="I650" s="49"/>
    </row>
    <row r="651" spans="9:9" x14ac:dyDescent="0.25">
      <c r="I651" s="49"/>
    </row>
    <row r="652" spans="9:9" x14ac:dyDescent="0.25">
      <c r="I652" s="49"/>
    </row>
    <row r="653" spans="9:9" x14ac:dyDescent="0.25">
      <c r="I653" s="49"/>
    </row>
    <row r="654" spans="9:9" x14ac:dyDescent="0.25">
      <c r="I654" s="49"/>
    </row>
    <row r="655" spans="9:9" x14ac:dyDescent="0.25">
      <c r="I655" s="49"/>
    </row>
    <row r="656" spans="9:9" x14ac:dyDescent="0.25">
      <c r="I656" s="49"/>
    </row>
    <row r="657" spans="9:9" x14ac:dyDescent="0.25">
      <c r="I657" s="49"/>
    </row>
    <row r="658" spans="9:9" x14ac:dyDescent="0.25">
      <c r="I658" s="49"/>
    </row>
    <row r="659" spans="9:9" x14ac:dyDescent="0.25">
      <c r="I659" s="49"/>
    </row>
    <row r="660" spans="9:9" x14ac:dyDescent="0.25">
      <c r="I660" s="49"/>
    </row>
    <row r="661" spans="9:9" x14ac:dyDescent="0.25">
      <c r="I661" s="49"/>
    </row>
    <row r="662" spans="9:9" x14ac:dyDescent="0.25">
      <c r="I662" s="49"/>
    </row>
    <row r="663" spans="9:9" x14ac:dyDescent="0.25">
      <c r="I663" s="49"/>
    </row>
    <row r="664" spans="9:9" x14ac:dyDescent="0.25">
      <c r="I664" s="49"/>
    </row>
    <row r="665" spans="9:9" x14ac:dyDescent="0.25">
      <c r="I665" s="49"/>
    </row>
    <row r="666" spans="9:9" x14ac:dyDescent="0.25">
      <c r="I666" s="49"/>
    </row>
    <row r="667" spans="9:9" x14ac:dyDescent="0.25">
      <c r="I667" s="49"/>
    </row>
    <row r="668" spans="9:9" x14ac:dyDescent="0.25">
      <c r="I668" s="49"/>
    </row>
    <row r="669" spans="9:9" x14ac:dyDescent="0.25">
      <c r="I669" s="49"/>
    </row>
    <row r="670" spans="9:9" x14ac:dyDescent="0.25">
      <c r="I670" s="49"/>
    </row>
    <row r="671" spans="9:9" x14ac:dyDescent="0.25">
      <c r="I671" s="49"/>
    </row>
    <row r="672" spans="9:9" x14ac:dyDescent="0.25">
      <c r="I672" s="49"/>
    </row>
    <row r="673" spans="9:9" x14ac:dyDescent="0.25">
      <c r="I673" s="49"/>
    </row>
    <row r="674" spans="9:9" x14ac:dyDescent="0.25">
      <c r="I674" s="49"/>
    </row>
    <row r="675" spans="9:9" x14ac:dyDescent="0.25">
      <c r="I675" s="49"/>
    </row>
    <row r="676" spans="9:9" x14ac:dyDescent="0.25">
      <c r="I676" s="49"/>
    </row>
    <row r="677" spans="9:9" x14ac:dyDescent="0.25">
      <c r="I677" s="49"/>
    </row>
    <row r="678" spans="9:9" x14ac:dyDescent="0.25">
      <c r="I678" s="49"/>
    </row>
    <row r="679" spans="9:9" x14ac:dyDescent="0.25">
      <c r="I679" s="49"/>
    </row>
    <row r="680" spans="9:9" x14ac:dyDescent="0.25">
      <c r="I680" s="49"/>
    </row>
    <row r="681" spans="9:9" x14ac:dyDescent="0.25">
      <c r="I681" s="49"/>
    </row>
    <row r="682" spans="9:9" x14ac:dyDescent="0.25">
      <c r="I682" s="49"/>
    </row>
    <row r="683" spans="9:9" x14ac:dyDescent="0.25">
      <c r="I683" s="49"/>
    </row>
    <row r="684" spans="9:9" x14ac:dyDescent="0.25">
      <c r="I684" s="49"/>
    </row>
    <row r="685" spans="9:9" x14ac:dyDescent="0.25">
      <c r="I685" s="49"/>
    </row>
    <row r="686" spans="9:9" x14ac:dyDescent="0.25">
      <c r="I686" s="49"/>
    </row>
    <row r="687" spans="9:9" x14ac:dyDescent="0.25">
      <c r="I687" s="49"/>
    </row>
    <row r="688" spans="9:9" x14ac:dyDescent="0.25">
      <c r="I688" s="49"/>
    </row>
    <row r="689" spans="9:9" x14ac:dyDescent="0.25">
      <c r="I689" s="49"/>
    </row>
    <row r="690" spans="9:9" x14ac:dyDescent="0.25">
      <c r="I690" s="49"/>
    </row>
    <row r="691" spans="9:9" x14ac:dyDescent="0.25">
      <c r="I691" s="49"/>
    </row>
    <row r="692" spans="9:9" x14ac:dyDescent="0.25">
      <c r="I692" s="49"/>
    </row>
    <row r="693" spans="9:9" x14ac:dyDescent="0.25">
      <c r="I693" s="49"/>
    </row>
    <row r="694" spans="9:9" x14ac:dyDescent="0.25">
      <c r="I694" s="49"/>
    </row>
    <row r="695" spans="9:9" x14ac:dyDescent="0.25">
      <c r="I695" s="49"/>
    </row>
    <row r="696" spans="9:9" x14ac:dyDescent="0.25">
      <c r="I696" s="49"/>
    </row>
    <row r="697" spans="9:9" x14ac:dyDescent="0.25">
      <c r="I697" s="49"/>
    </row>
    <row r="698" spans="9:9" x14ac:dyDescent="0.25">
      <c r="I698" s="49"/>
    </row>
    <row r="699" spans="9:9" x14ac:dyDescent="0.25">
      <c r="I699" s="49"/>
    </row>
    <row r="700" spans="9:9" x14ac:dyDescent="0.25">
      <c r="I700" s="49"/>
    </row>
    <row r="701" spans="9:9" x14ac:dyDescent="0.25">
      <c r="I701" s="49"/>
    </row>
    <row r="702" spans="9:9" x14ac:dyDescent="0.25">
      <c r="I702" s="49"/>
    </row>
    <row r="703" spans="9:9" x14ac:dyDescent="0.25">
      <c r="I703" s="49"/>
    </row>
    <row r="704" spans="9:9" x14ac:dyDescent="0.25">
      <c r="I704" s="49"/>
    </row>
    <row r="705" spans="9:9" x14ac:dyDescent="0.25">
      <c r="I705" s="49"/>
    </row>
    <row r="706" spans="9:9" x14ac:dyDescent="0.25">
      <c r="I706" s="49"/>
    </row>
    <row r="707" spans="9:9" x14ac:dyDescent="0.25">
      <c r="I707" s="49"/>
    </row>
    <row r="708" spans="9:9" x14ac:dyDescent="0.25">
      <c r="I708" s="49"/>
    </row>
    <row r="709" spans="9:9" x14ac:dyDescent="0.25">
      <c r="I709" s="49"/>
    </row>
    <row r="710" spans="9:9" x14ac:dyDescent="0.25">
      <c r="I710" s="49"/>
    </row>
    <row r="711" spans="9:9" x14ac:dyDescent="0.25">
      <c r="I711" s="49"/>
    </row>
    <row r="712" spans="9:9" x14ac:dyDescent="0.25">
      <c r="I712" s="49"/>
    </row>
    <row r="713" spans="9:9" x14ac:dyDescent="0.25">
      <c r="I713" s="49"/>
    </row>
    <row r="714" spans="9:9" x14ac:dyDescent="0.25">
      <c r="I714" s="49"/>
    </row>
    <row r="715" spans="9:9" x14ac:dyDescent="0.25">
      <c r="I715" s="49"/>
    </row>
    <row r="716" spans="9:9" x14ac:dyDescent="0.25">
      <c r="I716" s="49"/>
    </row>
    <row r="717" spans="9:9" x14ac:dyDescent="0.25">
      <c r="I717" s="49"/>
    </row>
    <row r="718" spans="9:9" x14ac:dyDescent="0.25">
      <c r="I718" s="49"/>
    </row>
    <row r="719" spans="9:9" x14ac:dyDescent="0.25">
      <c r="I719" s="49"/>
    </row>
    <row r="720" spans="9:9" x14ac:dyDescent="0.25">
      <c r="I720" s="49"/>
    </row>
    <row r="721" spans="9:9" x14ac:dyDescent="0.25">
      <c r="I721" s="49"/>
    </row>
    <row r="722" spans="9:9" x14ac:dyDescent="0.25">
      <c r="I722" s="49"/>
    </row>
    <row r="723" spans="9:9" x14ac:dyDescent="0.25">
      <c r="I723" s="49"/>
    </row>
    <row r="724" spans="9:9" x14ac:dyDescent="0.25">
      <c r="I724" s="49"/>
    </row>
    <row r="725" spans="9:9" x14ac:dyDescent="0.25">
      <c r="I725" s="49"/>
    </row>
    <row r="726" spans="9:9" x14ac:dyDescent="0.25">
      <c r="I726" s="49"/>
    </row>
    <row r="727" spans="9:9" x14ac:dyDescent="0.25">
      <c r="I727" s="49"/>
    </row>
    <row r="728" spans="9:9" x14ac:dyDescent="0.25">
      <c r="I728" s="49"/>
    </row>
    <row r="729" spans="9:9" x14ac:dyDescent="0.25">
      <c r="I729" s="49"/>
    </row>
    <row r="730" spans="9:9" x14ac:dyDescent="0.25">
      <c r="I730" s="49"/>
    </row>
    <row r="731" spans="9:9" x14ac:dyDescent="0.25">
      <c r="I731" s="49"/>
    </row>
    <row r="732" spans="9:9" x14ac:dyDescent="0.25">
      <c r="I732" s="49"/>
    </row>
    <row r="733" spans="9:9" x14ac:dyDescent="0.25">
      <c r="I733" s="49"/>
    </row>
    <row r="734" spans="9:9" x14ac:dyDescent="0.25">
      <c r="I734" s="49"/>
    </row>
    <row r="735" spans="9:9" x14ac:dyDescent="0.25">
      <c r="I735" s="49"/>
    </row>
    <row r="736" spans="9:9" x14ac:dyDescent="0.25">
      <c r="I736" s="49"/>
    </row>
    <row r="737" spans="9:9" x14ac:dyDescent="0.25">
      <c r="I737" s="49"/>
    </row>
    <row r="738" spans="9:9" x14ac:dyDescent="0.25">
      <c r="I738" s="49"/>
    </row>
    <row r="739" spans="9:9" x14ac:dyDescent="0.25">
      <c r="I739" s="49"/>
    </row>
    <row r="740" spans="9:9" x14ac:dyDescent="0.25">
      <c r="I740" s="49"/>
    </row>
    <row r="741" spans="9:9" x14ac:dyDescent="0.25">
      <c r="I741" s="49"/>
    </row>
    <row r="742" spans="9:9" x14ac:dyDescent="0.25">
      <c r="I742" s="49"/>
    </row>
    <row r="743" spans="9:9" x14ac:dyDescent="0.25">
      <c r="I743" s="49"/>
    </row>
    <row r="744" spans="9:9" x14ac:dyDescent="0.25">
      <c r="I744" s="49"/>
    </row>
    <row r="745" spans="9:9" x14ac:dyDescent="0.25">
      <c r="I745" s="49"/>
    </row>
    <row r="746" spans="9:9" x14ac:dyDescent="0.25">
      <c r="I746" s="49"/>
    </row>
    <row r="747" spans="9:9" x14ac:dyDescent="0.25">
      <c r="I747" s="49"/>
    </row>
    <row r="748" spans="9:9" x14ac:dyDescent="0.25">
      <c r="I748" s="49"/>
    </row>
    <row r="749" spans="9:9" x14ac:dyDescent="0.25">
      <c r="I749" s="49"/>
    </row>
    <row r="750" spans="9:9" x14ac:dyDescent="0.25">
      <c r="I750" s="49"/>
    </row>
    <row r="751" spans="9:9" x14ac:dyDescent="0.25">
      <c r="I751" s="49"/>
    </row>
    <row r="752" spans="9:9" x14ac:dyDescent="0.25">
      <c r="I752" s="49"/>
    </row>
    <row r="753" spans="9:9" x14ac:dyDescent="0.25">
      <c r="I753" s="49"/>
    </row>
    <row r="754" spans="9:9" x14ac:dyDescent="0.25">
      <c r="I754" s="49"/>
    </row>
    <row r="755" spans="9:9" x14ac:dyDescent="0.25">
      <c r="I755" s="49"/>
    </row>
    <row r="756" spans="9:9" x14ac:dyDescent="0.25">
      <c r="I756" s="49"/>
    </row>
    <row r="757" spans="9:9" x14ac:dyDescent="0.25">
      <c r="I757" s="49"/>
    </row>
    <row r="758" spans="9:9" x14ac:dyDescent="0.25">
      <c r="I758" s="49"/>
    </row>
    <row r="759" spans="9:9" x14ac:dyDescent="0.25">
      <c r="I759" s="49"/>
    </row>
    <row r="760" spans="9:9" x14ac:dyDescent="0.25">
      <c r="I760" s="49"/>
    </row>
    <row r="761" spans="9:9" x14ac:dyDescent="0.25">
      <c r="I761" s="49"/>
    </row>
    <row r="762" spans="9:9" x14ac:dyDescent="0.25">
      <c r="I762" s="49"/>
    </row>
    <row r="763" spans="9:9" x14ac:dyDescent="0.25">
      <c r="I763" s="49"/>
    </row>
    <row r="764" spans="9:9" x14ac:dyDescent="0.25">
      <c r="I764" s="49"/>
    </row>
    <row r="765" spans="9:9" x14ac:dyDescent="0.25">
      <c r="I765" s="49"/>
    </row>
    <row r="766" spans="9:9" x14ac:dyDescent="0.25">
      <c r="I766" s="49"/>
    </row>
    <row r="767" spans="9:9" x14ac:dyDescent="0.25">
      <c r="I767" s="49"/>
    </row>
    <row r="768" spans="9:9" x14ac:dyDescent="0.25">
      <c r="I768" s="49"/>
    </row>
    <row r="769" spans="9:9" x14ac:dyDescent="0.25">
      <c r="I769" s="49"/>
    </row>
    <row r="770" spans="9:9" x14ac:dyDescent="0.25">
      <c r="I770" s="49"/>
    </row>
    <row r="771" spans="9:9" x14ac:dyDescent="0.25">
      <c r="I771" s="49"/>
    </row>
    <row r="772" spans="9:9" x14ac:dyDescent="0.25">
      <c r="I772" s="49"/>
    </row>
    <row r="773" spans="9:9" x14ac:dyDescent="0.25">
      <c r="I773" s="49"/>
    </row>
    <row r="774" spans="9:9" x14ac:dyDescent="0.25">
      <c r="I774" s="49"/>
    </row>
    <row r="775" spans="9:9" x14ac:dyDescent="0.25">
      <c r="I775" s="49"/>
    </row>
    <row r="776" spans="9:9" x14ac:dyDescent="0.25">
      <c r="I776" s="49"/>
    </row>
    <row r="777" spans="9:9" x14ac:dyDescent="0.25">
      <c r="I777" s="49"/>
    </row>
    <row r="778" spans="9:9" x14ac:dyDescent="0.25">
      <c r="I778" s="49"/>
    </row>
    <row r="779" spans="9:9" x14ac:dyDescent="0.25">
      <c r="I779" s="49"/>
    </row>
    <row r="780" spans="9:9" x14ac:dyDescent="0.25">
      <c r="I780" s="49"/>
    </row>
    <row r="781" spans="9:9" x14ac:dyDescent="0.25">
      <c r="I781" s="49"/>
    </row>
    <row r="782" spans="9:9" x14ac:dyDescent="0.25">
      <c r="I782" s="49"/>
    </row>
    <row r="783" spans="9:9" x14ac:dyDescent="0.25">
      <c r="I783" s="49"/>
    </row>
    <row r="784" spans="9:9" x14ac:dyDescent="0.25">
      <c r="I784" s="49"/>
    </row>
    <row r="785" spans="9:9" x14ac:dyDescent="0.25">
      <c r="I785" s="49"/>
    </row>
    <row r="786" spans="9:9" x14ac:dyDescent="0.25">
      <c r="I786" s="49"/>
    </row>
    <row r="787" spans="9:9" x14ac:dyDescent="0.25">
      <c r="I787" s="49"/>
    </row>
    <row r="788" spans="9:9" x14ac:dyDescent="0.25">
      <c r="I788" s="49"/>
    </row>
    <row r="789" spans="9:9" x14ac:dyDescent="0.25">
      <c r="I789" s="49"/>
    </row>
    <row r="790" spans="9:9" x14ac:dyDescent="0.25">
      <c r="I790" s="49"/>
    </row>
    <row r="791" spans="9:9" x14ac:dyDescent="0.25">
      <c r="I791" s="49"/>
    </row>
    <row r="792" spans="9:9" x14ac:dyDescent="0.25">
      <c r="I792" s="49"/>
    </row>
    <row r="793" spans="9:9" x14ac:dyDescent="0.25">
      <c r="I793" s="49"/>
    </row>
    <row r="794" spans="9:9" x14ac:dyDescent="0.25">
      <c r="I794" s="49"/>
    </row>
    <row r="795" spans="9:9" x14ac:dyDescent="0.25">
      <c r="I795" s="49"/>
    </row>
    <row r="796" spans="9:9" x14ac:dyDescent="0.25">
      <c r="I796" s="49"/>
    </row>
    <row r="797" spans="9:9" x14ac:dyDescent="0.25">
      <c r="I797" s="49"/>
    </row>
    <row r="798" spans="9:9" x14ac:dyDescent="0.25">
      <c r="I798" s="49"/>
    </row>
    <row r="799" spans="9:9" x14ac:dyDescent="0.25">
      <c r="I799" s="49"/>
    </row>
    <row r="800" spans="9:9" x14ac:dyDescent="0.25">
      <c r="I800" s="49"/>
    </row>
    <row r="801" spans="9:9" x14ac:dyDescent="0.25">
      <c r="I801" s="49"/>
    </row>
    <row r="802" spans="9:9" x14ac:dyDescent="0.25">
      <c r="I802" s="49"/>
    </row>
    <row r="803" spans="9:9" x14ac:dyDescent="0.25">
      <c r="I803" s="49"/>
    </row>
    <row r="804" spans="9:9" x14ac:dyDescent="0.25">
      <c r="I804" s="49"/>
    </row>
    <row r="805" spans="9:9" x14ac:dyDescent="0.25">
      <c r="I805" s="49"/>
    </row>
    <row r="806" spans="9:9" x14ac:dyDescent="0.25">
      <c r="I806" s="49"/>
    </row>
    <row r="807" spans="9:9" x14ac:dyDescent="0.25">
      <c r="I807" s="49"/>
    </row>
    <row r="808" spans="9:9" x14ac:dyDescent="0.25">
      <c r="I808" s="49"/>
    </row>
    <row r="809" spans="9:9" x14ac:dyDescent="0.25">
      <c r="I809" s="49"/>
    </row>
    <row r="810" spans="9:9" x14ac:dyDescent="0.25">
      <c r="I810" s="49"/>
    </row>
    <row r="811" spans="9:9" x14ac:dyDescent="0.25">
      <c r="I811" s="49"/>
    </row>
    <row r="812" spans="9:9" x14ac:dyDescent="0.25">
      <c r="I812" s="49"/>
    </row>
    <row r="813" spans="9:9" x14ac:dyDescent="0.25">
      <c r="I813" s="49"/>
    </row>
    <row r="814" spans="9:9" x14ac:dyDescent="0.25">
      <c r="I814" s="49"/>
    </row>
    <row r="815" spans="9:9" x14ac:dyDescent="0.25">
      <c r="I815" s="49"/>
    </row>
    <row r="816" spans="9:9" x14ac:dyDescent="0.25">
      <c r="I816" s="49"/>
    </row>
    <row r="817" spans="9:9" x14ac:dyDescent="0.25">
      <c r="I817" s="49"/>
    </row>
    <row r="818" spans="9:9" x14ac:dyDescent="0.25">
      <c r="I818" s="49"/>
    </row>
    <row r="819" spans="9:9" x14ac:dyDescent="0.25">
      <c r="I819" s="49"/>
    </row>
    <row r="820" spans="9:9" x14ac:dyDescent="0.25">
      <c r="I820" s="49"/>
    </row>
    <row r="821" spans="9:9" x14ac:dyDescent="0.25">
      <c r="I821" s="49"/>
    </row>
    <row r="822" spans="9:9" x14ac:dyDescent="0.25">
      <c r="I822" s="49"/>
    </row>
    <row r="823" spans="9:9" x14ac:dyDescent="0.25">
      <c r="I823" s="49"/>
    </row>
    <row r="824" spans="9:9" x14ac:dyDescent="0.25">
      <c r="I824" s="49"/>
    </row>
    <row r="825" spans="9:9" x14ac:dyDescent="0.25">
      <c r="I825" s="49"/>
    </row>
    <row r="826" spans="9:9" x14ac:dyDescent="0.25">
      <c r="I826" s="49"/>
    </row>
    <row r="827" spans="9:9" x14ac:dyDescent="0.25">
      <c r="I827" s="49"/>
    </row>
    <row r="828" spans="9:9" x14ac:dyDescent="0.25">
      <c r="I828" s="49"/>
    </row>
    <row r="829" spans="9:9" x14ac:dyDescent="0.25">
      <c r="I829" s="49"/>
    </row>
    <row r="830" spans="9:9" x14ac:dyDescent="0.25">
      <c r="I830" s="49"/>
    </row>
    <row r="831" spans="9:9" x14ac:dyDescent="0.25">
      <c r="I831" s="49"/>
    </row>
    <row r="832" spans="9:9" x14ac:dyDescent="0.25">
      <c r="I832" s="49"/>
    </row>
    <row r="833" spans="9:9" x14ac:dyDescent="0.25">
      <c r="I833" s="49"/>
    </row>
    <row r="834" spans="9:9" x14ac:dyDescent="0.25">
      <c r="I834" s="49"/>
    </row>
    <row r="835" spans="9:9" x14ac:dyDescent="0.25">
      <c r="I835" s="49"/>
    </row>
    <row r="836" spans="9:9" x14ac:dyDescent="0.25">
      <c r="I836" s="49"/>
    </row>
    <row r="837" spans="9:9" x14ac:dyDescent="0.25">
      <c r="I837" s="49"/>
    </row>
    <row r="838" spans="9:9" x14ac:dyDescent="0.25">
      <c r="I838" s="49"/>
    </row>
    <row r="839" spans="9:9" x14ac:dyDescent="0.25">
      <c r="I839" s="49"/>
    </row>
    <row r="840" spans="9:9" x14ac:dyDescent="0.25">
      <c r="I840" s="49"/>
    </row>
    <row r="841" spans="9:9" x14ac:dyDescent="0.25">
      <c r="I841" s="49"/>
    </row>
    <row r="842" spans="9:9" x14ac:dyDescent="0.25">
      <c r="I842" s="49"/>
    </row>
    <row r="843" spans="9:9" x14ac:dyDescent="0.25">
      <c r="I843" s="49"/>
    </row>
    <row r="844" spans="9:9" x14ac:dyDescent="0.25">
      <c r="I844" s="49"/>
    </row>
    <row r="845" spans="9:9" x14ac:dyDescent="0.25">
      <c r="I845" s="49"/>
    </row>
    <row r="846" spans="9:9" x14ac:dyDescent="0.25">
      <c r="I846" s="49"/>
    </row>
    <row r="847" spans="9:9" x14ac:dyDescent="0.25">
      <c r="I847" s="49"/>
    </row>
    <row r="848" spans="9:9" x14ac:dyDescent="0.25">
      <c r="I848" s="49"/>
    </row>
    <row r="849" spans="9:9" x14ac:dyDescent="0.25">
      <c r="I849" s="49"/>
    </row>
    <row r="850" spans="9:9" x14ac:dyDescent="0.25">
      <c r="I850" s="49"/>
    </row>
    <row r="851" spans="9:9" x14ac:dyDescent="0.25">
      <c r="I851" s="49"/>
    </row>
    <row r="852" spans="9:9" x14ac:dyDescent="0.25">
      <c r="I852" s="49"/>
    </row>
    <row r="853" spans="9:9" x14ac:dyDescent="0.25">
      <c r="I853" s="49"/>
    </row>
    <row r="854" spans="9:9" x14ac:dyDescent="0.25">
      <c r="I854" s="49"/>
    </row>
    <row r="855" spans="9:9" x14ac:dyDescent="0.25">
      <c r="I855" s="49"/>
    </row>
    <row r="856" spans="9:9" x14ac:dyDescent="0.25">
      <c r="I856" s="49"/>
    </row>
    <row r="857" spans="9:9" x14ac:dyDescent="0.25">
      <c r="I857" s="49"/>
    </row>
    <row r="858" spans="9:9" x14ac:dyDescent="0.25">
      <c r="I858" s="49"/>
    </row>
    <row r="859" spans="9:9" x14ac:dyDescent="0.25">
      <c r="I859" s="49"/>
    </row>
    <row r="860" spans="9:9" x14ac:dyDescent="0.25">
      <c r="I860" s="49"/>
    </row>
    <row r="861" spans="9:9" x14ac:dyDescent="0.25">
      <c r="I861" s="49"/>
    </row>
    <row r="862" spans="9:9" x14ac:dyDescent="0.25">
      <c r="I862" s="49"/>
    </row>
    <row r="863" spans="9:9" x14ac:dyDescent="0.25">
      <c r="I863" s="49"/>
    </row>
    <row r="864" spans="9:9" x14ac:dyDescent="0.25">
      <c r="I864" s="49"/>
    </row>
    <row r="865" spans="9:9" x14ac:dyDescent="0.25">
      <c r="I865" s="49"/>
    </row>
    <row r="866" spans="9:9" x14ac:dyDescent="0.25">
      <c r="I866" s="49"/>
    </row>
    <row r="867" spans="9:9" x14ac:dyDescent="0.25">
      <c r="I867" s="49"/>
    </row>
    <row r="868" spans="9:9" x14ac:dyDescent="0.25">
      <c r="I868" s="49"/>
    </row>
    <row r="869" spans="9:9" x14ac:dyDescent="0.25">
      <c r="I869" s="49"/>
    </row>
    <row r="870" spans="9:9" x14ac:dyDescent="0.25">
      <c r="I870" s="49"/>
    </row>
    <row r="871" spans="9:9" x14ac:dyDescent="0.25">
      <c r="I871" s="49"/>
    </row>
    <row r="872" spans="9:9" x14ac:dyDescent="0.25">
      <c r="I872" s="49"/>
    </row>
    <row r="873" spans="9:9" x14ac:dyDescent="0.25">
      <c r="I873" s="49"/>
    </row>
    <row r="874" spans="9:9" x14ac:dyDescent="0.25">
      <c r="I874" s="49"/>
    </row>
    <row r="875" spans="9:9" x14ac:dyDescent="0.25">
      <c r="I875" s="49"/>
    </row>
    <row r="876" spans="9:9" x14ac:dyDescent="0.25">
      <c r="I876" s="49"/>
    </row>
    <row r="877" spans="9:9" x14ac:dyDescent="0.25">
      <c r="I877" s="49"/>
    </row>
    <row r="878" spans="9:9" x14ac:dyDescent="0.25">
      <c r="I878" s="49"/>
    </row>
    <row r="879" spans="9:9" x14ac:dyDescent="0.25">
      <c r="I879" s="49"/>
    </row>
    <row r="880" spans="9:9" x14ac:dyDescent="0.25">
      <c r="I880" s="49"/>
    </row>
    <row r="881" spans="9:9" x14ac:dyDescent="0.25">
      <c r="I881" s="49"/>
    </row>
    <row r="882" spans="9:9" x14ac:dyDescent="0.25">
      <c r="I882" s="49"/>
    </row>
    <row r="883" spans="9:9" x14ac:dyDescent="0.25">
      <c r="I883" s="49"/>
    </row>
    <row r="884" spans="9:9" x14ac:dyDescent="0.25">
      <c r="I884" s="49"/>
    </row>
    <row r="885" spans="9:9" x14ac:dyDescent="0.25">
      <c r="I885" s="49"/>
    </row>
    <row r="886" spans="9:9" x14ac:dyDescent="0.25">
      <c r="I886" s="49"/>
    </row>
    <row r="887" spans="9:9" x14ac:dyDescent="0.25">
      <c r="I887" s="49"/>
    </row>
    <row r="888" spans="9:9" x14ac:dyDescent="0.25">
      <c r="I888" s="49"/>
    </row>
    <row r="889" spans="9:9" x14ac:dyDescent="0.25">
      <c r="I889" s="49"/>
    </row>
    <row r="890" spans="9:9" x14ac:dyDescent="0.25">
      <c r="I890" s="49"/>
    </row>
    <row r="891" spans="9:9" x14ac:dyDescent="0.25">
      <c r="I891" s="49"/>
    </row>
    <row r="892" spans="9:9" x14ac:dyDescent="0.25">
      <c r="I892" s="49"/>
    </row>
    <row r="893" spans="9:9" x14ac:dyDescent="0.25">
      <c r="I893" s="49"/>
    </row>
    <row r="894" spans="9:9" x14ac:dyDescent="0.25">
      <c r="I894" s="49"/>
    </row>
    <row r="895" spans="9:9" x14ac:dyDescent="0.25">
      <c r="I895" s="49"/>
    </row>
    <row r="896" spans="9:9" x14ac:dyDescent="0.25">
      <c r="I896" s="49"/>
    </row>
    <row r="897" spans="9:9" x14ac:dyDescent="0.25">
      <c r="I897" s="49"/>
    </row>
    <row r="898" spans="9:9" x14ac:dyDescent="0.25">
      <c r="I898" s="49"/>
    </row>
    <row r="899" spans="9:9" x14ac:dyDescent="0.25">
      <c r="I899" s="49"/>
    </row>
    <row r="900" spans="9:9" x14ac:dyDescent="0.25">
      <c r="I900" s="49"/>
    </row>
    <row r="901" spans="9:9" x14ac:dyDescent="0.25">
      <c r="I901" s="49"/>
    </row>
    <row r="902" spans="9:9" x14ac:dyDescent="0.25">
      <c r="I902" s="49"/>
    </row>
    <row r="903" spans="9:9" x14ac:dyDescent="0.25">
      <c r="I903" s="49"/>
    </row>
    <row r="904" spans="9:9" x14ac:dyDescent="0.25">
      <c r="I904" s="49"/>
    </row>
    <row r="905" spans="9:9" x14ac:dyDescent="0.25">
      <c r="I905" s="49"/>
    </row>
    <row r="906" spans="9:9" x14ac:dyDescent="0.25">
      <c r="I906" s="49"/>
    </row>
    <row r="907" spans="9:9" x14ac:dyDescent="0.25">
      <c r="I907" s="49"/>
    </row>
    <row r="908" spans="9:9" x14ac:dyDescent="0.25">
      <c r="I908" s="49"/>
    </row>
    <row r="909" spans="9:9" x14ac:dyDescent="0.25">
      <c r="I909" s="49"/>
    </row>
    <row r="910" spans="9:9" x14ac:dyDescent="0.25">
      <c r="I910" s="49"/>
    </row>
    <row r="911" spans="9:9" x14ac:dyDescent="0.25">
      <c r="I911" s="49"/>
    </row>
    <row r="912" spans="9:9" x14ac:dyDescent="0.25">
      <c r="I912" s="49"/>
    </row>
    <row r="913" spans="9:9" x14ac:dyDescent="0.25">
      <c r="I913" s="49"/>
    </row>
    <row r="914" spans="9:9" x14ac:dyDescent="0.25">
      <c r="I914" s="49"/>
    </row>
    <row r="915" spans="9:9" x14ac:dyDescent="0.25">
      <c r="I915" s="49"/>
    </row>
    <row r="916" spans="9:9" x14ac:dyDescent="0.25">
      <c r="I916" s="49"/>
    </row>
    <row r="917" spans="9:9" x14ac:dyDescent="0.25">
      <c r="I917" s="49"/>
    </row>
    <row r="918" spans="9:9" x14ac:dyDescent="0.25">
      <c r="I918" s="49"/>
    </row>
    <row r="919" spans="9:9" x14ac:dyDescent="0.25">
      <c r="I919" s="49"/>
    </row>
    <row r="920" spans="9:9" x14ac:dyDescent="0.25">
      <c r="I920" s="49"/>
    </row>
    <row r="921" spans="9:9" x14ac:dyDescent="0.25">
      <c r="I921" s="49"/>
    </row>
    <row r="922" spans="9:9" x14ac:dyDescent="0.25">
      <c r="I922" s="49"/>
    </row>
    <row r="923" spans="9:9" x14ac:dyDescent="0.25">
      <c r="I923" s="49"/>
    </row>
    <row r="924" spans="9:9" x14ac:dyDescent="0.25">
      <c r="I924" s="49"/>
    </row>
    <row r="925" spans="9:9" x14ac:dyDescent="0.25">
      <c r="I925" s="49"/>
    </row>
    <row r="926" spans="9:9" x14ac:dyDescent="0.25">
      <c r="I926" s="49"/>
    </row>
    <row r="927" spans="9:9" x14ac:dyDescent="0.25">
      <c r="I927" s="49"/>
    </row>
    <row r="928" spans="9:9" x14ac:dyDescent="0.25">
      <c r="I928" s="49"/>
    </row>
    <row r="929" spans="9:9" x14ac:dyDescent="0.25">
      <c r="I929" s="49"/>
    </row>
    <row r="930" spans="9:9" x14ac:dyDescent="0.25">
      <c r="I930" s="49"/>
    </row>
    <row r="931" spans="9:9" x14ac:dyDescent="0.25">
      <c r="I931" s="49"/>
    </row>
    <row r="932" spans="9:9" x14ac:dyDescent="0.25">
      <c r="I932" s="49"/>
    </row>
    <row r="933" spans="9:9" x14ac:dyDescent="0.25">
      <c r="I933" s="49"/>
    </row>
    <row r="934" spans="9:9" x14ac:dyDescent="0.25">
      <c r="I934" s="49"/>
    </row>
    <row r="935" spans="9:9" x14ac:dyDescent="0.25">
      <c r="I935" s="49"/>
    </row>
    <row r="936" spans="9:9" x14ac:dyDescent="0.25">
      <c r="I936" s="49"/>
    </row>
    <row r="937" spans="9:9" x14ac:dyDescent="0.25">
      <c r="I937" s="49"/>
    </row>
    <row r="938" spans="9:9" x14ac:dyDescent="0.25">
      <c r="I938" s="49"/>
    </row>
    <row r="939" spans="9:9" x14ac:dyDescent="0.25">
      <c r="I939" s="49"/>
    </row>
    <row r="940" spans="9:9" x14ac:dyDescent="0.25">
      <c r="I940" s="49"/>
    </row>
    <row r="941" spans="9:9" x14ac:dyDescent="0.25">
      <c r="I941" s="49"/>
    </row>
    <row r="942" spans="9:9" x14ac:dyDescent="0.25">
      <c r="I942" s="49"/>
    </row>
    <row r="943" spans="9:9" x14ac:dyDescent="0.25">
      <c r="I943" s="49"/>
    </row>
    <row r="944" spans="9:9" x14ac:dyDescent="0.25">
      <c r="I944" s="49"/>
    </row>
    <row r="945" spans="9:9" x14ac:dyDescent="0.25">
      <c r="I945" s="49"/>
    </row>
    <row r="946" spans="9:9" x14ac:dyDescent="0.25">
      <c r="I946" s="49"/>
    </row>
    <row r="947" spans="9:9" x14ac:dyDescent="0.25">
      <c r="I947" s="49"/>
    </row>
    <row r="948" spans="9:9" x14ac:dyDescent="0.25">
      <c r="I948" s="49"/>
    </row>
    <row r="949" spans="9:9" x14ac:dyDescent="0.25">
      <c r="I949" s="49"/>
    </row>
    <row r="950" spans="9:9" x14ac:dyDescent="0.25">
      <c r="I950" s="49"/>
    </row>
    <row r="951" spans="9:9" x14ac:dyDescent="0.25">
      <c r="I951" s="49"/>
    </row>
    <row r="952" spans="9:9" x14ac:dyDescent="0.25">
      <c r="I952" s="49"/>
    </row>
    <row r="953" spans="9:9" x14ac:dyDescent="0.25">
      <c r="I953" s="49"/>
    </row>
    <row r="954" spans="9:9" x14ac:dyDescent="0.25">
      <c r="I954" s="49"/>
    </row>
    <row r="955" spans="9:9" x14ac:dyDescent="0.25">
      <c r="I955" s="49"/>
    </row>
    <row r="956" spans="9:9" x14ac:dyDescent="0.25">
      <c r="I956" s="49"/>
    </row>
    <row r="957" spans="9:9" x14ac:dyDescent="0.25">
      <c r="I957" s="49"/>
    </row>
    <row r="958" spans="9:9" x14ac:dyDescent="0.25">
      <c r="I958" s="49"/>
    </row>
    <row r="959" spans="9:9" x14ac:dyDescent="0.25">
      <c r="I959" s="49"/>
    </row>
    <row r="960" spans="9:9" x14ac:dyDescent="0.25">
      <c r="I960" s="49"/>
    </row>
    <row r="961" spans="9:9" x14ac:dyDescent="0.25">
      <c r="I961" s="49"/>
    </row>
    <row r="962" spans="9:9" x14ac:dyDescent="0.25">
      <c r="I962" s="49"/>
    </row>
    <row r="963" spans="9:9" x14ac:dyDescent="0.25">
      <c r="I963" s="49"/>
    </row>
    <row r="964" spans="9:9" x14ac:dyDescent="0.25">
      <c r="I964" s="49"/>
    </row>
    <row r="965" spans="9:9" x14ac:dyDescent="0.25">
      <c r="I965" s="49"/>
    </row>
    <row r="966" spans="9:9" x14ac:dyDescent="0.25">
      <c r="I966" s="49"/>
    </row>
    <row r="967" spans="9:9" x14ac:dyDescent="0.25">
      <c r="I967" s="49"/>
    </row>
    <row r="968" spans="9:9" x14ac:dyDescent="0.25">
      <c r="I968" s="49"/>
    </row>
    <row r="969" spans="9:9" x14ac:dyDescent="0.25">
      <c r="I969" s="49"/>
    </row>
    <row r="970" spans="9:9" x14ac:dyDescent="0.25">
      <c r="I970" s="49"/>
    </row>
    <row r="971" spans="9:9" x14ac:dyDescent="0.25">
      <c r="I971" s="49"/>
    </row>
    <row r="972" spans="9:9" x14ac:dyDescent="0.25">
      <c r="I972" s="49"/>
    </row>
    <row r="973" spans="9:9" x14ac:dyDescent="0.25">
      <c r="I973" s="49"/>
    </row>
    <row r="974" spans="9:9" x14ac:dyDescent="0.25">
      <c r="I974" s="49"/>
    </row>
    <row r="975" spans="9:9" x14ac:dyDescent="0.25">
      <c r="I975" s="49"/>
    </row>
    <row r="976" spans="9:9" x14ac:dyDescent="0.25">
      <c r="I976" s="49"/>
    </row>
    <row r="977" spans="9:9" x14ac:dyDescent="0.25">
      <c r="I977" s="49"/>
    </row>
    <row r="978" spans="9:9" x14ac:dyDescent="0.25">
      <c r="I978" s="49"/>
    </row>
    <row r="979" spans="9:9" x14ac:dyDescent="0.25">
      <c r="I979" s="49"/>
    </row>
    <row r="980" spans="9:9" x14ac:dyDescent="0.25">
      <c r="I980" s="49"/>
    </row>
    <row r="981" spans="9:9" x14ac:dyDescent="0.25">
      <c r="I981" s="49"/>
    </row>
    <row r="982" spans="9:9" x14ac:dyDescent="0.25">
      <c r="I982" s="49"/>
    </row>
    <row r="983" spans="9:9" x14ac:dyDescent="0.25">
      <c r="I983" s="49"/>
    </row>
    <row r="984" spans="9:9" x14ac:dyDescent="0.25">
      <c r="I984" s="49"/>
    </row>
    <row r="985" spans="9:9" x14ac:dyDescent="0.25">
      <c r="I985" s="49"/>
    </row>
    <row r="986" spans="9:9" x14ac:dyDescent="0.25">
      <c r="I986" s="49"/>
    </row>
    <row r="987" spans="9:9" x14ac:dyDescent="0.25">
      <c r="I987" s="49"/>
    </row>
    <row r="988" spans="9:9" x14ac:dyDescent="0.25">
      <c r="I988" s="49"/>
    </row>
    <row r="989" spans="9:9" x14ac:dyDescent="0.25">
      <c r="I989" s="49"/>
    </row>
    <row r="990" spans="9:9" x14ac:dyDescent="0.25">
      <c r="I990" s="49"/>
    </row>
    <row r="991" spans="9:9" x14ac:dyDescent="0.25">
      <c r="I991" s="49"/>
    </row>
    <row r="992" spans="9:9" x14ac:dyDescent="0.25">
      <c r="I992" s="49"/>
    </row>
    <row r="993" spans="9:9" x14ac:dyDescent="0.25">
      <c r="I993" s="49"/>
    </row>
    <row r="994" spans="9:9" x14ac:dyDescent="0.25">
      <c r="I994" s="49"/>
    </row>
    <row r="995" spans="9:9" x14ac:dyDescent="0.25">
      <c r="I995" s="49"/>
    </row>
    <row r="996" spans="9:9" x14ac:dyDescent="0.25">
      <c r="I996" s="49"/>
    </row>
    <row r="997" spans="9:9" x14ac:dyDescent="0.25">
      <c r="I997" s="49"/>
    </row>
    <row r="998" spans="9:9" x14ac:dyDescent="0.25">
      <c r="I998" s="49"/>
    </row>
    <row r="999" spans="9:9" x14ac:dyDescent="0.25">
      <c r="I999" s="49"/>
    </row>
    <row r="1000" spans="9:9" x14ac:dyDescent="0.25">
      <c r="I1000" s="49"/>
    </row>
    <row r="1001" spans="9:9" x14ac:dyDescent="0.25">
      <c r="I1001" s="49"/>
    </row>
    <row r="1002" spans="9:9" x14ac:dyDescent="0.25">
      <c r="I1002" s="49"/>
    </row>
    <row r="1003" spans="9:9" x14ac:dyDescent="0.25">
      <c r="I1003" s="49"/>
    </row>
    <row r="1004" spans="9:9" x14ac:dyDescent="0.25">
      <c r="I1004" s="49"/>
    </row>
    <row r="1005" spans="9:9" x14ac:dyDescent="0.25">
      <c r="I1005" s="49"/>
    </row>
    <row r="1006" spans="9:9" x14ac:dyDescent="0.25">
      <c r="I1006" s="49"/>
    </row>
    <row r="1007" spans="9:9" x14ac:dyDescent="0.25">
      <c r="I1007" s="49"/>
    </row>
    <row r="1008" spans="9:9" x14ac:dyDescent="0.25">
      <c r="I1008" s="49"/>
    </row>
    <row r="1009" spans="9:9" x14ac:dyDescent="0.25">
      <c r="I1009" s="49"/>
    </row>
    <row r="1010" spans="9:9" x14ac:dyDescent="0.25">
      <c r="I1010" s="49"/>
    </row>
    <row r="1011" spans="9:9" x14ac:dyDescent="0.25">
      <c r="I1011" s="49"/>
    </row>
    <row r="1012" spans="9:9" x14ac:dyDescent="0.25">
      <c r="I1012" s="49"/>
    </row>
    <row r="1013" spans="9:9" x14ac:dyDescent="0.25">
      <c r="I1013" s="49"/>
    </row>
    <row r="1014" spans="9:9" x14ac:dyDescent="0.25">
      <c r="I1014" s="49"/>
    </row>
    <row r="1015" spans="9:9" x14ac:dyDescent="0.25">
      <c r="I1015" s="49"/>
    </row>
    <row r="1016" spans="9:9" x14ac:dyDescent="0.25">
      <c r="I1016" s="49"/>
    </row>
    <row r="1017" spans="9:9" x14ac:dyDescent="0.25">
      <c r="I1017" s="49"/>
    </row>
    <row r="1018" spans="9:9" x14ac:dyDescent="0.25">
      <c r="I1018" s="49"/>
    </row>
    <row r="1019" spans="9:9" x14ac:dyDescent="0.25">
      <c r="I1019" s="49"/>
    </row>
    <row r="1020" spans="9:9" x14ac:dyDescent="0.25">
      <c r="I1020" s="49"/>
    </row>
    <row r="1021" spans="9:9" x14ac:dyDescent="0.25">
      <c r="I1021" s="49"/>
    </row>
    <row r="1022" spans="9:9" x14ac:dyDescent="0.25">
      <c r="I1022" s="49"/>
    </row>
    <row r="1023" spans="9:9" x14ac:dyDescent="0.25">
      <c r="I1023" s="49"/>
    </row>
    <row r="1024" spans="9:9" x14ac:dyDescent="0.25">
      <c r="I1024" s="49"/>
    </row>
    <row r="1025" spans="9:9" x14ac:dyDescent="0.25">
      <c r="I1025" s="49"/>
    </row>
    <row r="1026" spans="9:9" x14ac:dyDescent="0.25">
      <c r="I1026" s="49"/>
    </row>
    <row r="1027" spans="9:9" x14ac:dyDescent="0.25">
      <c r="I1027" s="49"/>
    </row>
    <row r="1028" spans="9:9" x14ac:dyDescent="0.25">
      <c r="I1028" s="49"/>
    </row>
    <row r="1029" spans="9:9" x14ac:dyDescent="0.25">
      <c r="I1029" s="49"/>
    </row>
    <row r="1030" spans="9:9" x14ac:dyDescent="0.25">
      <c r="I1030" s="49"/>
    </row>
    <row r="1031" spans="9:9" x14ac:dyDescent="0.25">
      <c r="I1031" s="49"/>
    </row>
    <row r="1032" spans="9:9" x14ac:dyDescent="0.25">
      <c r="I1032" s="49"/>
    </row>
    <row r="1033" spans="9:9" x14ac:dyDescent="0.25">
      <c r="I1033" s="49"/>
    </row>
    <row r="1034" spans="9:9" x14ac:dyDescent="0.25">
      <c r="I1034" s="49"/>
    </row>
    <row r="1035" spans="9:9" x14ac:dyDescent="0.25">
      <c r="I1035" s="49"/>
    </row>
    <row r="1036" spans="9:9" x14ac:dyDescent="0.25">
      <c r="I1036" s="49"/>
    </row>
    <row r="1037" spans="9:9" x14ac:dyDescent="0.25">
      <c r="I1037" s="49"/>
    </row>
    <row r="1038" spans="9:9" x14ac:dyDescent="0.25">
      <c r="I1038" s="49"/>
    </row>
    <row r="1039" spans="9:9" x14ac:dyDescent="0.25">
      <c r="I1039" s="49"/>
    </row>
    <row r="1040" spans="9:9" x14ac:dyDescent="0.25">
      <c r="I1040" s="49"/>
    </row>
    <row r="1041" spans="9:9" x14ac:dyDescent="0.25">
      <c r="I1041" s="49"/>
    </row>
    <row r="1042" spans="9:9" x14ac:dyDescent="0.25">
      <c r="I1042" s="49"/>
    </row>
    <row r="1043" spans="9:9" x14ac:dyDescent="0.25">
      <c r="I1043" s="49"/>
    </row>
    <row r="1044" spans="9:9" x14ac:dyDescent="0.25">
      <c r="I1044" s="49"/>
    </row>
    <row r="1045" spans="9:9" x14ac:dyDescent="0.25">
      <c r="I1045" s="49"/>
    </row>
    <row r="1046" spans="9:9" x14ac:dyDescent="0.25">
      <c r="I1046" s="49"/>
    </row>
    <row r="1047" spans="9:9" x14ac:dyDescent="0.25">
      <c r="I1047" s="49"/>
    </row>
    <row r="1048" spans="9:9" x14ac:dyDescent="0.25">
      <c r="I1048" s="49"/>
    </row>
    <row r="1049" spans="9:9" x14ac:dyDescent="0.25">
      <c r="I1049" s="49"/>
    </row>
    <row r="1050" spans="9:9" x14ac:dyDescent="0.25">
      <c r="I1050" s="49"/>
    </row>
    <row r="1051" spans="9:9" x14ac:dyDescent="0.25">
      <c r="I1051" s="49"/>
    </row>
    <row r="1052" spans="9:9" x14ac:dyDescent="0.25">
      <c r="I1052" s="49"/>
    </row>
    <row r="1053" spans="9:9" x14ac:dyDescent="0.25">
      <c r="I1053" s="49"/>
    </row>
    <row r="1054" spans="9:9" x14ac:dyDescent="0.25">
      <c r="I1054" s="49"/>
    </row>
    <row r="1055" spans="9:9" x14ac:dyDescent="0.25">
      <c r="I1055" s="49"/>
    </row>
    <row r="1056" spans="9:9" x14ac:dyDescent="0.25">
      <c r="I1056" s="49"/>
    </row>
    <row r="1057" spans="9:9" x14ac:dyDescent="0.25">
      <c r="I1057" s="49"/>
    </row>
    <row r="1058" spans="9:9" x14ac:dyDescent="0.25">
      <c r="I1058" s="49"/>
    </row>
    <row r="1059" spans="9:9" x14ac:dyDescent="0.25">
      <c r="I1059" s="49"/>
    </row>
    <row r="1060" spans="9:9" x14ac:dyDescent="0.25">
      <c r="I1060" s="49"/>
    </row>
    <row r="1061" spans="9:9" x14ac:dyDescent="0.25">
      <c r="I1061" s="49"/>
    </row>
    <row r="1062" spans="9:9" x14ac:dyDescent="0.25">
      <c r="I1062" s="49"/>
    </row>
    <row r="1063" spans="9:9" x14ac:dyDescent="0.25">
      <c r="I1063" s="49"/>
    </row>
    <row r="1064" spans="9:9" x14ac:dyDescent="0.25">
      <c r="I1064" s="49"/>
    </row>
    <row r="1065" spans="9:9" x14ac:dyDescent="0.25">
      <c r="I1065" s="49"/>
    </row>
    <row r="1066" spans="9:9" x14ac:dyDescent="0.25">
      <c r="I1066" s="49"/>
    </row>
    <row r="1067" spans="9:9" x14ac:dyDescent="0.25">
      <c r="I1067" s="49"/>
    </row>
    <row r="1068" spans="9:9" x14ac:dyDescent="0.25">
      <c r="I1068" s="49"/>
    </row>
    <row r="1069" spans="9:9" x14ac:dyDescent="0.25">
      <c r="I1069" s="49"/>
    </row>
    <row r="1070" spans="9:9" x14ac:dyDescent="0.25">
      <c r="I1070" s="49"/>
    </row>
    <row r="1071" spans="9:9" x14ac:dyDescent="0.25">
      <c r="I1071" s="49"/>
    </row>
    <row r="1072" spans="9:9" x14ac:dyDescent="0.25">
      <c r="I1072" s="49"/>
    </row>
    <row r="1073" spans="9:9" x14ac:dyDescent="0.25">
      <c r="I1073" s="49"/>
    </row>
    <row r="1074" spans="9:9" x14ac:dyDescent="0.25">
      <c r="I1074" s="49"/>
    </row>
    <row r="1075" spans="9:9" x14ac:dyDescent="0.25">
      <c r="I1075" s="49"/>
    </row>
    <row r="1076" spans="9:9" x14ac:dyDescent="0.25">
      <c r="I1076" s="49"/>
    </row>
    <row r="1077" spans="9:9" x14ac:dyDescent="0.25">
      <c r="I1077" s="49"/>
    </row>
    <row r="1078" spans="9:9" x14ac:dyDescent="0.25">
      <c r="I1078" s="49"/>
    </row>
    <row r="1079" spans="9:9" x14ac:dyDescent="0.25">
      <c r="I1079" s="49"/>
    </row>
    <row r="1080" spans="9:9" x14ac:dyDescent="0.25">
      <c r="I1080" s="49"/>
    </row>
    <row r="1081" spans="9:9" x14ac:dyDescent="0.25">
      <c r="I1081" s="49"/>
    </row>
    <row r="1082" spans="9:9" x14ac:dyDescent="0.25">
      <c r="I1082" s="49"/>
    </row>
    <row r="1083" spans="9:9" x14ac:dyDescent="0.25">
      <c r="I1083" s="49"/>
    </row>
    <row r="1084" spans="9:9" x14ac:dyDescent="0.25">
      <c r="I1084" s="49"/>
    </row>
    <row r="1085" spans="9:9" x14ac:dyDescent="0.25">
      <c r="I1085" s="49"/>
    </row>
    <row r="1086" spans="9:9" x14ac:dyDescent="0.25">
      <c r="I1086" s="49"/>
    </row>
    <row r="1087" spans="9:9" x14ac:dyDescent="0.25">
      <c r="I1087" s="49"/>
    </row>
    <row r="1088" spans="9:9" x14ac:dyDescent="0.25">
      <c r="I1088" s="49"/>
    </row>
    <row r="1089" spans="9:9" x14ac:dyDescent="0.25">
      <c r="I1089" s="49"/>
    </row>
    <row r="1090" spans="9:9" x14ac:dyDescent="0.25">
      <c r="I1090" s="49"/>
    </row>
    <row r="1091" spans="9:9" x14ac:dyDescent="0.25">
      <c r="I1091" s="49"/>
    </row>
    <row r="1092" spans="9:9" x14ac:dyDescent="0.25">
      <c r="I1092" s="49"/>
    </row>
    <row r="1093" spans="9:9" x14ac:dyDescent="0.25">
      <c r="I1093" s="49"/>
    </row>
    <row r="1094" spans="9:9" x14ac:dyDescent="0.25">
      <c r="I1094" s="49"/>
    </row>
    <row r="1095" spans="9:9" x14ac:dyDescent="0.25">
      <c r="I1095" s="49"/>
    </row>
    <row r="1096" spans="9:9" x14ac:dyDescent="0.25">
      <c r="I1096" s="49"/>
    </row>
    <row r="1097" spans="9:9" x14ac:dyDescent="0.25">
      <c r="I1097" s="49"/>
    </row>
    <row r="1098" spans="9:9" x14ac:dyDescent="0.25">
      <c r="I1098" s="49"/>
    </row>
    <row r="1099" spans="9:9" x14ac:dyDescent="0.25">
      <c r="I1099" s="49"/>
    </row>
    <row r="1100" spans="9:9" x14ac:dyDescent="0.25">
      <c r="I1100" s="49"/>
    </row>
    <row r="1101" spans="9:9" x14ac:dyDescent="0.25">
      <c r="I1101" s="49"/>
    </row>
    <row r="1102" spans="9:9" x14ac:dyDescent="0.25">
      <c r="I1102" s="49"/>
    </row>
    <row r="1103" spans="9:9" x14ac:dyDescent="0.25">
      <c r="I1103" s="49"/>
    </row>
    <row r="1104" spans="9:9" x14ac:dyDescent="0.25">
      <c r="I1104" s="49"/>
    </row>
    <row r="1105" spans="9:9" x14ac:dyDescent="0.25">
      <c r="I1105" s="49"/>
    </row>
    <row r="1106" spans="9:9" x14ac:dyDescent="0.25">
      <c r="I1106" s="49"/>
    </row>
    <row r="1107" spans="9:9" x14ac:dyDescent="0.25">
      <c r="I1107" s="49"/>
    </row>
    <row r="1108" spans="9:9" x14ac:dyDescent="0.25">
      <c r="I1108" s="49"/>
    </row>
    <row r="1109" spans="9:9" x14ac:dyDescent="0.25">
      <c r="I1109" s="49"/>
    </row>
    <row r="1110" spans="9:9" x14ac:dyDescent="0.25">
      <c r="I1110" s="49"/>
    </row>
    <row r="1111" spans="9:9" x14ac:dyDescent="0.25">
      <c r="I1111" s="49"/>
    </row>
    <row r="1112" spans="9:9" x14ac:dyDescent="0.25">
      <c r="I1112" s="49"/>
    </row>
    <row r="1113" spans="9:9" x14ac:dyDescent="0.25">
      <c r="I1113" s="49"/>
    </row>
    <row r="1114" spans="9:9" x14ac:dyDescent="0.25">
      <c r="I1114" s="49"/>
    </row>
    <row r="1115" spans="9:9" x14ac:dyDescent="0.25">
      <c r="I1115" s="49"/>
    </row>
    <row r="1116" spans="9:9" x14ac:dyDescent="0.25">
      <c r="I1116" s="49"/>
    </row>
    <row r="1117" spans="9:9" x14ac:dyDescent="0.25">
      <c r="I1117" s="49"/>
    </row>
    <row r="1118" spans="9:9" x14ac:dyDescent="0.25">
      <c r="I1118" s="49"/>
    </row>
    <row r="1119" spans="9:9" x14ac:dyDescent="0.25">
      <c r="I1119" s="49"/>
    </row>
    <row r="1120" spans="9:9" x14ac:dyDescent="0.25">
      <c r="I1120" s="49"/>
    </row>
    <row r="1121" spans="9:9" x14ac:dyDescent="0.25">
      <c r="I1121" s="49"/>
    </row>
    <row r="1122" spans="9:9" x14ac:dyDescent="0.25">
      <c r="I1122" s="49"/>
    </row>
    <row r="1123" spans="9:9" x14ac:dyDescent="0.25">
      <c r="I1123" s="49"/>
    </row>
    <row r="1124" spans="9:9" x14ac:dyDescent="0.25">
      <c r="I1124" s="49"/>
    </row>
    <row r="1125" spans="9:9" x14ac:dyDescent="0.25">
      <c r="I1125" s="49"/>
    </row>
    <row r="1126" spans="9:9" x14ac:dyDescent="0.25">
      <c r="I1126" s="49"/>
    </row>
    <row r="1127" spans="9:9" x14ac:dyDescent="0.25">
      <c r="I1127" s="49"/>
    </row>
    <row r="1128" spans="9:9" x14ac:dyDescent="0.25">
      <c r="I1128" s="49"/>
    </row>
    <row r="1129" spans="9:9" x14ac:dyDescent="0.25">
      <c r="I1129" s="49"/>
    </row>
    <row r="1130" spans="9:9" x14ac:dyDescent="0.25">
      <c r="I1130" s="49"/>
    </row>
    <row r="1131" spans="9:9" x14ac:dyDescent="0.25">
      <c r="I1131" s="49"/>
    </row>
    <row r="1132" spans="9:9" x14ac:dyDescent="0.25">
      <c r="I1132" s="49"/>
    </row>
    <row r="1133" spans="9:9" x14ac:dyDescent="0.25">
      <c r="I1133" s="49"/>
    </row>
    <row r="1134" spans="9:9" x14ac:dyDescent="0.25">
      <c r="I1134" s="49"/>
    </row>
    <row r="1135" spans="9:9" x14ac:dyDescent="0.25">
      <c r="I1135" s="49"/>
    </row>
    <row r="1136" spans="9:9" x14ac:dyDescent="0.25">
      <c r="I1136" s="49"/>
    </row>
    <row r="1137" spans="9:9" x14ac:dyDescent="0.25">
      <c r="I1137" s="49"/>
    </row>
    <row r="1138" spans="9:9" x14ac:dyDescent="0.25">
      <c r="I1138" s="49"/>
    </row>
    <row r="1139" spans="9:9" x14ac:dyDescent="0.25">
      <c r="I1139" s="49"/>
    </row>
    <row r="1140" spans="9:9" x14ac:dyDescent="0.25">
      <c r="I1140" s="49"/>
    </row>
    <row r="1141" spans="9:9" x14ac:dyDescent="0.25">
      <c r="I1141" s="49"/>
    </row>
    <row r="1142" spans="9:9" x14ac:dyDescent="0.25">
      <c r="I1142" s="49"/>
    </row>
    <row r="1143" spans="9:9" x14ac:dyDescent="0.25">
      <c r="I1143" s="49"/>
    </row>
    <row r="1144" spans="9:9" x14ac:dyDescent="0.25">
      <c r="I1144" s="49"/>
    </row>
    <row r="1145" spans="9:9" x14ac:dyDescent="0.25">
      <c r="I1145" s="49"/>
    </row>
    <row r="1146" spans="9:9" x14ac:dyDescent="0.25">
      <c r="I1146" s="49"/>
    </row>
    <row r="1147" spans="9:9" x14ac:dyDescent="0.25">
      <c r="I1147" s="49"/>
    </row>
    <row r="1148" spans="9:9" x14ac:dyDescent="0.25">
      <c r="I1148" s="49"/>
    </row>
    <row r="1149" spans="9:9" x14ac:dyDescent="0.25">
      <c r="I1149" s="49"/>
    </row>
    <row r="1150" spans="9:9" x14ac:dyDescent="0.25">
      <c r="I1150" s="49"/>
    </row>
    <row r="1151" spans="9:9" x14ac:dyDescent="0.25">
      <c r="I1151" s="49"/>
    </row>
    <row r="1152" spans="9:9" x14ac:dyDescent="0.25">
      <c r="I1152" s="49"/>
    </row>
    <row r="1153" spans="9:9" x14ac:dyDescent="0.25">
      <c r="I1153" s="49"/>
    </row>
    <row r="1154" spans="9:9" x14ac:dyDescent="0.25">
      <c r="I1154" s="49"/>
    </row>
    <row r="1155" spans="9:9" x14ac:dyDescent="0.25">
      <c r="I1155" s="49"/>
    </row>
    <row r="1156" spans="9:9" x14ac:dyDescent="0.25">
      <c r="I1156" s="49"/>
    </row>
    <row r="1157" spans="9:9" x14ac:dyDescent="0.25">
      <c r="I1157" s="49"/>
    </row>
    <row r="1158" spans="9:9" x14ac:dyDescent="0.25">
      <c r="I1158" s="49"/>
    </row>
    <row r="1159" spans="9:9" x14ac:dyDescent="0.25">
      <c r="I1159" s="49"/>
    </row>
    <row r="1160" spans="9:9" x14ac:dyDescent="0.25">
      <c r="I1160" s="49"/>
    </row>
    <row r="1161" spans="9:9" x14ac:dyDescent="0.25">
      <c r="I1161" s="49"/>
    </row>
    <row r="1162" spans="9:9" x14ac:dyDescent="0.25">
      <c r="I1162" s="49"/>
    </row>
    <row r="1163" spans="9:9" x14ac:dyDescent="0.25">
      <c r="I1163" s="49"/>
    </row>
    <row r="1164" spans="9:9" x14ac:dyDescent="0.25">
      <c r="I1164" s="49"/>
    </row>
    <row r="1165" spans="9:9" x14ac:dyDescent="0.25">
      <c r="I1165" s="49"/>
    </row>
    <row r="1166" spans="9:9" x14ac:dyDescent="0.25">
      <c r="I1166" s="49"/>
    </row>
    <row r="1167" spans="9:9" x14ac:dyDescent="0.25">
      <c r="I1167" s="49"/>
    </row>
    <row r="1168" spans="9:9" x14ac:dyDescent="0.25">
      <c r="I1168" s="49"/>
    </row>
    <row r="1169" spans="9:9" x14ac:dyDescent="0.25">
      <c r="I1169" s="49"/>
    </row>
    <row r="1170" spans="9:9" x14ac:dyDescent="0.25">
      <c r="I1170" s="49"/>
    </row>
    <row r="1171" spans="9:9" x14ac:dyDescent="0.25">
      <c r="I1171" s="49"/>
    </row>
    <row r="1172" spans="9:9" x14ac:dyDescent="0.25">
      <c r="I1172" s="49"/>
    </row>
    <row r="1173" spans="9:9" x14ac:dyDescent="0.25">
      <c r="I1173" s="49"/>
    </row>
    <row r="1174" spans="9:9" x14ac:dyDescent="0.25">
      <c r="I1174" s="49"/>
    </row>
    <row r="1175" spans="9:9" x14ac:dyDescent="0.25">
      <c r="I1175" s="49"/>
    </row>
    <row r="1176" spans="9:9" x14ac:dyDescent="0.25">
      <c r="I1176" s="49"/>
    </row>
    <row r="1177" spans="9:9" x14ac:dyDescent="0.25">
      <c r="I1177" s="49"/>
    </row>
    <row r="1178" spans="9:9" x14ac:dyDescent="0.25">
      <c r="I1178" s="49"/>
    </row>
    <row r="1179" spans="9:9" x14ac:dyDescent="0.25">
      <c r="I1179" s="49"/>
    </row>
    <row r="1180" spans="9:9" x14ac:dyDescent="0.25">
      <c r="I1180" s="49"/>
    </row>
    <row r="1181" spans="9:9" x14ac:dyDescent="0.25">
      <c r="I1181" s="49"/>
    </row>
    <row r="1182" spans="9:9" x14ac:dyDescent="0.25">
      <c r="I1182" s="49"/>
    </row>
    <row r="1183" spans="9:9" x14ac:dyDescent="0.25">
      <c r="I1183" s="49"/>
    </row>
    <row r="1184" spans="9:9" x14ac:dyDescent="0.25">
      <c r="I1184" s="49"/>
    </row>
    <row r="1185" spans="9:9" x14ac:dyDescent="0.25">
      <c r="I1185" s="49"/>
    </row>
    <row r="1186" spans="9:9" x14ac:dyDescent="0.25">
      <c r="I1186" s="49"/>
    </row>
    <row r="1187" spans="9:9" x14ac:dyDescent="0.25">
      <c r="I1187" s="49"/>
    </row>
    <row r="1188" spans="9:9" x14ac:dyDescent="0.25">
      <c r="I1188" s="49"/>
    </row>
    <row r="1189" spans="9:9" x14ac:dyDescent="0.25">
      <c r="I1189" s="49"/>
    </row>
    <row r="1190" spans="9:9" x14ac:dyDescent="0.25">
      <c r="I1190" s="49"/>
    </row>
    <row r="1191" spans="9:9" x14ac:dyDescent="0.25">
      <c r="I1191" s="49"/>
    </row>
    <row r="1192" spans="9:9" x14ac:dyDescent="0.25">
      <c r="I1192" s="49"/>
    </row>
    <row r="1193" spans="9:9" x14ac:dyDescent="0.25">
      <c r="I1193" s="49"/>
    </row>
    <row r="1194" spans="9:9" x14ac:dyDescent="0.25">
      <c r="I1194" s="49"/>
    </row>
    <row r="1195" spans="9:9" x14ac:dyDescent="0.25">
      <c r="I1195" s="49"/>
    </row>
    <row r="1196" spans="9:9" x14ac:dyDescent="0.25">
      <c r="I1196" s="49"/>
    </row>
    <row r="1197" spans="9:9" x14ac:dyDescent="0.25">
      <c r="I1197" s="49"/>
    </row>
    <row r="1198" spans="9:9" x14ac:dyDescent="0.25">
      <c r="I1198" s="49"/>
    </row>
    <row r="1199" spans="9:9" x14ac:dyDescent="0.25">
      <c r="I1199" s="49"/>
    </row>
    <row r="1200" spans="9:9" x14ac:dyDescent="0.25">
      <c r="I1200" s="49"/>
    </row>
    <row r="1201" spans="9:9" x14ac:dyDescent="0.25">
      <c r="I1201" s="49"/>
    </row>
    <row r="1202" spans="9:9" x14ac:dyDescent="0.25">
      <c r="I1202" s="49"/>
    </row>
    <row r="1203" spans="9:9" x14ac:dyDescent="0.25">
      <c r="I1203" s="49"/>
    </row>
    <row r="1204" spans="9:9" x14ac:dyDescent="0.25">
      <c r="I1204" s="49"/>
    </row>
    <row r="1205" spans="9:9" x14ac:dyDescent="0.25">
      <c r="I1205" s="49"/>
    </row>
    <row r="1206" spans="9:9" x14ac:dyDescent="0.25">
      <c r="I1206" s="49"/>
    </row>
    <row r="1207" spans="9:9" x14ac:dyDescent="0.25">
      <c r="I1207" s="49"/>
    </row>
    <row r="1208" spans="9:9" x14ac:dyDescent="0.25">
      <c r="I1208" s="49"/>
    </row>
    <row r="1209" spans="9:9" x14ac:dyDescent="0.25">
      <c r="I1209" s="49"/>
    </row>
    <row r="1210" spans="9:9" x14ac:dyDescent="0.25">
      <c r="I1210" s="49"/>
    </row>
    <row r="1211" spans="9:9" x14ac:dyDescent="0.25">
      <c r="I1211" s="49"/>
    </row>
    <row r="1212" spans="9:9" x14ac:dyDescent="0.25">
      <c r="I1212" s="49"/>
    </row>
    <row r="1213" spans="9:9" x14ac:dyDescent="0.25">
      <c r="I1213" s="49"/>
    </row>
    <row r="1214" spans="9:9" x14ac:dyDescent="0.25">
      <c r="I1214" s="49"/>
    </row>
    <row r="1215" spans="9:9" x14ac:dyDescent="0.25">
      <c r="I1215" s="49"/>
    </row>
    <row r="1216" spans="9:9" x14ac:dyDescent="0.25">
      <c r="I1216" s="49"/>
    </row>
    <row r="1217" spans="9:9" x14ac:dyDescent="0.25">
      <c r="I1217" s="49"/>
    </row>
    <row r="1218" spans="9:9" x14ac:dyDescent="0.25">
      <c r="I1218" s="49"/>
    </row>
    <row r="1219" spans="9:9" x14ac:dyDescent="0.25">
      <c r="I1219" s="49"/>
    </row>
    <row r="1220" spans="9:9" x14ac:dyDescent="0.25">
      <c r="I1220" s="49"/>
    </row>
    <row r="1221" spans="9:9" x14ac:dyDescent="0.25">
      <c r="I1221" s="49"/>
    </row>
    <row r="1222" spans="9:9" x14ac:dyDescent="0.25">
      <c r="I1222" s="49"/>
    </row>
    <row r="1223" spans="9:9" x14ac:dyDescent="0.25">
      <c r="I1223" s="49"/>
    </row>
    <row r="1224" spans="9:9" x14ac:dyDescent="0.25">
      <c r="I1224" s="49"/>
    </row>
    <row r="1225" spans="9:9" x14ac:dyDescent="0.25">
      <c r="I1225" s="49"/>
    </row>
    <row r="1226" spans="9:9" x14ac:dyDescent="0.25">
      <c r="I1226" s="49"/>
    </row>
    <row r="1227" spans="9:9" x14ac:dyDescent="0.25">
      <c r="I1227" s="49"/>
    </row>
    <row r="1228" spans="9:9" x14ac:dyDescent="0.25">
      <c r="I1228" s="49"/>
    </row>
    <row r="1229" spans="9:9" x14ac:dyDescent="0.25">
      <c r="I1229" s="49"/>
    </row>
    <row r="1230" spans="9:9" x14ac:dyDescent="0.25">
      <c r="I1230" s="49"/>
    </row>
    <row r="1231" spans="9:9" x14ac:dyDescent="0.25">
      <c r="I1231" s="49"/>
    </row>
    <row r="1232" spans="9:9" x14ac:dyDescent="0.25">
      <c r="I1232" s="49"/>
    </row>
    <row r="1233" spans="9:9" x14ac:dyDescent="0.25">
      <c r="I1233" s="49"/>
    </row>
    <row r="1234" spans="9:9" x14ac:dyDescent="0.25">
      <c r="I1234" s="49"/>
    </row>
    <row r="1235" spans="9:9" x14ac:dyDescent="0.25">
      <c r="I1235" s="49"/>
    </row>
    <row r="1236" spans="9:9" x14ac:dyDescent="0.25">
      <c r="I1236" s="49"/>
    </row>
    <row r="1237" spans="9:9" x14ac:dyDescent="0.25">
      <c r="I1237" s="49"/>
    </row>
    <row r="1238" spans="9:9" x14ac:dyDescent="0.25">
      <c r="I1238" s="49"/>
    </row>
    <row r="1239" spans="9:9" x14ac:dyDescent="0.25">
      <c r="I1239" s="49"/>
    </row>
    <row r="1240" spans="9:9" x14ac:dyDescent="0.25">
      <c r="I1240" s="49"/>
    </row>
    <row r="1241" spans="9:9" x14ac:dyDescent="0.25">
      <c r="I1241" s="49"/>
    </row>
    <row r="1242" spans="9:9" x14ac:dyDescent="0.25">
      <c r="I1242" s="49"/>
    </row>
    <row r="1243" spans="9:9" x14ac:dyDescent="0.25">
      <c r="I1243" s="49"/>
    </row>
    <row r="1244" spans="9:9" x14ac:dyDescent="0.25">
      <c r="I1244" s="49"/>
    </row>
    <row r="1245" spans="9:9" x14ac:dyDescent="0.25">
      <c r="I1245" s="49"/>
    </row>
    <row r="1246" spans="9:9" x14ac:dyDescent="0.25">
      <c r="I1246" s="49"/>
    </row>
    <row r="1247" spans="9:9" x14ac:dyDescent="0.25">
      <c r="I1247" s="49"/>
    </row>
    <row r="1248" spans="9:9" x14ac:dyDescent="0.25">
      <c r="I1248" s="49"/>
    </row>
    <row r="1249" spans="9:9" x14ac:dyDescent="0.25">
      <c r="I1249" s="49"/>
    </row>
    <row r="1250" spans="9:9" x14ac:dyDescent="0.25">
      <c r="I1250" s="49"/>
    </row>
    <row r="1251" spans="9:9" x14ac:dyDescent="0.25">
      <c r="I1251" s="49"/>
    </row>
    <row r="1252" spans="9:9" x14ac:dyDescent="0.25">
      <c r="I1252" s="49"/>
    </row>
    <row r="1253" spans="9:9" x14ac:dyDescent="0.25">
      <c r="I1253" s="49"/>
    </row>
    <row r="1254" spans="9:9" x14ac:dyDescent="0.25">
      <c r="I1254" s="49"/>
    </row>
    <row r="1255" spans="9:9" x14ac:dyDescent="0.25">
      <c r="I1255" s="49"/>
    </row>
    <row r="1256" spans="9:9" x14ac:dyDescent="0.25">
      <c r="I1256" s="49"/>
    </row>
    <row r="1257" spans="9:9" x14ac:dyDescent="0.25">
      <c r="I1257" s="49"/>
    </row>
    <row r="1258" spans="9:9" x14ac:dyDescent="0.25">
      <c r="I1258" s="49"/>
    </row>
    <row r="1259" spans="9:9" x14ac:dyDescent="0.25">
      <c r="I1259" s="49"/>
    </row>
    <row r="1260" spans="9:9" x14ac:dyDescent="0.25">
      <c r="I1260" s="49"/>
    </row>
    <row r="1261" spans="9:9" x14ac:dyDescent="0.25">
      <c r="I1261" s="49"/>
    </row>
    <row r="1262" spans="9:9" x14ac:dyDescent="0.25">
      <c r="I1262" s="49"/>
    </row>
    <row r="1263" spans="9:9" x14ac:dyDescent="0.25">
      <c r="I1263" s="49"/>
    </row>
    <row r="1264" spans="9:9" x14ac:dyDescent="0.25">
      <c r="I1264" s="49"/>
    </row>
    <row r="1265" spans="9:9" x14ac:dyDescent="0.25">
      <c r="I1265" s="49"/>
    </row>
    <row r="1266" spans="9:9" x14ac:dyDescent="0.25">
      <c r="I1266" s="49"/>
    </row>
    <row r="1267" spans="9:9" x14ac:dyDescent="0.25">
      <c r="I1267" s="49"/>
    </row>
    <row r="1268" spans="9:9" x14ac:dyDescent="0.25">
      <c r="I1268" s="49"/>
    </row>
    <row r="1269" spans="9:9" x14ac:dyDescent="0.25">
      <c r="I1269" s="49"/>
    </row>
    <row r="1270" spans="9:9" x14ac:dyDescent="0.25">
      <c r="I1270" s="49"/>
    </row>
    <row r="1271" spans="9:9" x14ac:dyDescent="0.25">
      <c r="I1271" s="49"/>
    </row>
    <row r="1272" spans="9:9" x14ac:dyDescent="0.25">
      <c r="I1272" s="49"/>
    </row>
    <row r="1273" spans="9:9" x14ac:dyDescent="0.25">
      <c r="I1273" s="49"/>
    </row>
    <row r="1274" spans="9:9" x14ac:dyDescent="0.25">
      <c r="I1274" s="49"/>
    </row>
    <row r="1275" spans="9:9" x14ac:dyDescent="0.25">
      <c r="I1275" s="49"/>
    </row>
    <row r="1276" spans="9:9" x14ac:dyDescent="0.25">
      <c r="I1276" s="49"/>
    </row>
    <row r="1277" spans="9:9" x14ac:dyDescent="0.25">
      <c r="I1277" s="49"/>
    </row>
    <row r="1278" spans="9:9" x14ac:dyDescent="0.25">
      <c r="I1278" s="49"/>
    </row>
    <row r="1279" spans="9:9" x14ac:dyDescent="0.25">
      <c r="I1279" s="49"/>
    </row>
    <row r="1280" spans="9:9" x14ac:dyDescent="0.25">
      <c r="I1280" s="49"/>
    </row>
    <row r="1281" spans="9:9" x14ac:dyDescent="0.25">
      <c r="I1281" s="49"/>
    </row>
    <row r="1282" spans="9:9" x14ac:dyDescent="0.25">
      <c r="I1282" s="49"/>
    </row>
    <row r="1283" spans="9:9" x14ac:dyDescent="0.25">
      <c r="I1283" s="49"/>
    </row>
    <row r="1284" spans="9:9" x14ac:dyDescent="0.25">
      <c r="I1284" s="49"/>
    </row>
    <row r="1285" spans="9:9" x14ac:dyDescent="0.25">
      <c r="I1285" s="49"/>
    </row>
    <row r="1286" spans="9:9" x14ac:dyDescent="0.25">
      <c r="I1286" s="49"/>
    </row>
    <row r="1287" spans="9:9" x14ac:dyDescent="0.25">
      <c r="I1287" s="49"/>
    </row>
    <row r="1288" spans="9:9" x14ac:dyDescent="0.25">
      <c r="I1288" s="49"/>
    </row>
    <row r="1289" spans="9:9" x14ac:dyDescent="0.25">
      <c r="I1289" s="49"/>
    </row>
    <row r="1290" spans="9:9" x14ac:dyDescent="0.25">
      <c r="I1290" s="49"/>
    </row>
    <row r="1291" spans="9:9" x14ac:dyDescent="0.25">
      <c r="I1291" s="49"/>
    </row>
    <row r="1292" spans="9:9" x14ac:dyDescent="0.25">
      <c r="I1292" s="49"/>
    </row>
    <row r="1293" spans="9:9" x14ac:dyDescent="0.25">
      <c r="I1293" s="49"/>
    </row>
    <row r="1294" spans="9:9" x14ac:dyDescent="0.25">
      <c r="I1294" s="49"/>
    </row>
    <row r="1295" spans="9:9" x14ac:dyDescent="0.25">
      <c r="I1295" s="49"/>
    </row>
    <row r="1296" spans="9:9" x14ac:dyDescent="0.25">
      <c r="I1296" s="49"/>
    </row>
    <row r="1297" spans="9:9" x14ac:dyDescent="0.25">
      <c r="I1297" s="49"/>
    </row>
    <row r="1298" spans="9:9" x14ac:dyDescent="0.25">
      <c r="I1298" s="49"/>
    </row>
    <row r="1299" spans="9:9" x14ac:dyDescent="0.25">
      <c r="I1299" s="49"/>
    </row>
    <row r="1300" spans="9:9" x14ac:dyDescent="0.25">
      <c r="I1300" s="49"/>
    </row>
    <row r="1301" spans="9:9" x14ac:dyDescent="0.25">
      <c r="I1301" s="49"/>
    </row>
    <row r="1302" spans="9:9" x14ac:dyDescent="0.25">
      <c r="I1302" s="49"/>
    </row>
    <row r="1303" spans="9:9" x14ac:dyDescent="0.25">
      <c r="I1303" s="49"/>
    </row>
    <row r="1304" spans="9:9" x14ac:dyDescent="0.25">
      <c r="I1304" s="49"/>
    </row>
    <row r="1305" spans="9:9" x14ac:dyDescent="0.25">
      <c r="I1305" s="49"/>
    </row>
    <row r="1306" spans="9:9" x14ac:dyDescent="0.25">
      <c r="I1306" s="49"/>
    </row>
    <row r="1307" spans="9:9" x14ac:dyDescent="0.25">
      <c r="I1307" s="49"/>
    </row>
    <row r="1308" spans="9:9" x14ac:dyDescent="0.25">
      <c r="I1308" s="49"/>
    </row>
    <row r="1309" spans="9:9" x14ac:dyDescent="0.25">
      <c r="I1309" s="49"/>
    </row>
    <row r="1310" spans="9:9" x14ac:dyDescent="0.25">
      <c r="I1310" s="49"/>
    </row>
    <row r="1311" spans="9:9" x14ac:dyDescent="0.25">
      <c r="I1311" s="49"/>
    </row>
    <row r="1312" spans="9:9" x14ac:dyDescent="0.25">
      <c r="I1312" s="49"/>
    </row>
    <row r="1313" spans="9:9" x14ac:dyDescent="0.25">
      <c r="I1313" s="49"/>
    </row>
    <row r="1314" spans="9:9" x14ac:dyDescent="0.25">
      <c r="I1314" s="49"/>
    </row>
    <row r="1315" spans="9:9" x14ac:dyDescent="0.25">
      <c r="I1315" s="49"/>
    </row>
    <row r="1316" spans="9:9" x14ac:dyDescent="0.25">
      <c r="I1316" s="49"/>
    </row>
    <row r="1317" spans="9:9" x14ac:dyDescent="0.25">
      <c r="I1317" s="49"/>
    </row>
    <row r="1318" spans="9:9" x14ac:dyDescent="0.25">
      <c r="I1318" s="49"/>
    </row>
    <row r="1319" spans="9:9" x14ac:dyDescent="0.25">
      <c r="I1319" s="49"/>
    </row>
    <row r="1320" spans="9:9" x14ac:dyDescent="0.25">
      <c r="I1320" s="49"/>
    </row>
    <row r="1321" spans="9:9" x14ac:dyDescent="0.25">
      <c r="I1321" s="49"/>
    </row>
    <row r="1322" spans="9:9" x14ac:dyDescent="0.25">
      <c r="I1322" s="49"/>
    </row>
    <row r="1323" spans="9:9" x14ac:dyDescent="0.25">
      <c r="I1323" s="49"/>
    </row>
    <row r="1324" spans="9:9" x14ac:dyDescent="0.25">
      <c r="I1324" s="49"/>
    </row>
    <row r="1325" spans="9:9" x14ac:dyDescent="0.25">
      <c r="I1325" s="49"/>
    </row>
    <row r="1326" spans="9:9" x14ac:dyDescent="0.25">
      <c r="I1326" s="49"/>
    </row>
    <row r="1327" spans="9:9" x14ac:dyDescent="0.25">
      <c r="I1327" s="49"/>
    </row>
    <row r="1328" spans="9:9" x14ac:dyDescent="0.25">
      <c r="I1328" s="49"/>
    </row>
    <row r="1329" spans="9:9" x14ac:dyDescent="0.25">
      <c r="I1329" s="49"/>
    </row>
    <row r="1330" spans="9:9" x14ac:dyDescent="0.25">
      <c r="I1330" s="49"/>
    </row>
    <row r="1331" spans="9:9" x14ac:dyDescent="0.25">
      <c r="I1331" s="49"/>
    </row>
    <row r="1332" spans="9:9" x14ac:dyDescent="0.25">
      <c r="I1332" s="49"/>
    </row>
    <row r="1333" spans="9:9" x14ac:dyDescent="0.25">
      <c r="I1333" s="49"/>
    </row>
    <row r="1334" spans="9:9" x14ac:dyDescent="0.25">
      <c r="I1334" s="49"/>
    </row>
    <row r="1335" spans="9:9" x14ac:dyDescent="0.25">
      <c r="I1335" s="49"/>
    </row>
    <row r="1336" spans="9:9" x14ac:dyDescent="0.25">
      <c r="I1336" s="49"/>
    </row>
    <row r="1337" spans="9:9" x14ac:dyDescent="0.25">
      <c r="I1337" s="49"/>
    </row>
    <row r="1338" spans="9:9" x14ac:dyDescent="0.25">
      <c r="I1338" s="49"/>
    </row>
    <row r="1339" spans="9:9" x14ac:dyDescent="0.25">
      <c r="I1339" s="49"/>
    </row>
    <row r="1340" spans="9:9" x14ac:dyDescent="0.25">
      <c r="I1340" s="49"/>
    </row>
    <row r="1341" spans="9:9" x14ac:dyDescent="0.25">
      <c r="I1341" s="49"/>
    </row>
    <row r="1342" spans="9:9" x14ac:dyDescent="0.25">
      <c r="I1342" s="49"/>
    </row>
    <row r="1343" spans="9:9" x14ac:dyDescent="0.25">
      <c r="I1343" s="49"/>
    </row>
    <row r="1344" spans="9:9" x14ac:dyDescent="0.25">
      <c r="I1344" s="49"/>
    </row>
    <row r="1345" spans="9:9" x14ac:dyDescent="0.25">
      <c r="I1345" s="49"/>
    </row>
    <row r="1346" spans="9:9" x14ac:dyDescent="0.25">
      <c r="I1346" s="49"/>
    </row>
    <row r="1347" spans="9:9" x14ac:dyDescent="0.25">
      <c r="I1347" s="49"/>
    </row>
    <row r="1348" spans="9:9" x14ac:dyDescent="0.25">
      <c r="I1348" s="49"/>
    </row>
    <row r="1349" spans="9:9" x14ac:dyDescent="0.25">
      <c r="I1349" s="49"/>
    </row>
    <row r="1350" spans="9:9" x14ac:dyDescent="0.25">
      <c r="I1350" s="49"/>
    </row>
    <row r="1351" spans="9:9" x14ac:dyDescent="0.25">
      <c r="I1351" s="49"/>
    </row>
    <row r="1352" spans="9:9" x14ac:dyDescent="0.25">
      <c r="I1352" s="49"/>
    </row>
    <row r="1353" spans="9:9" x14ac:dyDescent="0.25">
      <c r="I1353" s="49"/>
    </row>
    <row r="1354" spans="9:9" x14ac:dyDescent="0.25">
      <c r="I1354" s="49"/>
    </row>
    <row r="1355" spans="9:9" x14ac:dyDescent="0.25">
      <c r="I1355" s="49"/>
    </row>
    <row r="1356" spans="9:9" x14ac:dyDescent="0.25">
      <c r="I1356" s="49"/>
    </row>
    <row r="1357" spans="9:9" x14ac:dyDescent="0.25">
      <c r="I1357" s="49"/>
    </row>
    <row r="1358" spans="9:9" x14ac:dyDescent="0.25">
      <c r="I1358" s="49"/>
    </row>
    <row r="1359" spans="9:9" x14ac:dyDescent="0.25">
      <c r="I1359" s="49"/>
    </row>
    <row r="1360" spans="9:9" x14ac:dyDescent="0.25">
      <c r="I1360" s="49"/>
    </row>
    <row r="1361" spans="9:9" x14ac:dyDescent="0.25">
      <c r="I1361" s="49"/>
    </row>
    <row r="1362" spans="9:9" x14ac:dyDescent="0.25">
      <c r="I1362" s="49"/>
    </row>
    <row r="1363" spans="9:9" x14ac:dyDescent="0.25">
      <c r="I1363" s="49"/>
    </row>
    <row r="1364" spans="9:9" x14ac:dyDescent="0.25">
      <c r="I1364" s="49"/>
    </row>
    <row r="1365" spans="9:9" x14ac:dyDescent="0.25">
      <c r="I1365" s="49"/>
    </row>
    <row r="1366" spans="9:9" x14ac:dyDescent="0.25">
      <c r="I1366" s="49"/>
    </row>
    <row r="1367" spans="9:9" x14ac:dyDescent="0.25">
      <c r="I1367" s="49"/>
    </row>
    <row r="1368" spans="9:9" x14ac:dyDescent="0.25">
      <c r="I1368" s="49"/>
    </row>
    <row r="1369" spans="9:9" x14ac:dyDescent="0.25">
      <c r="I1369" s="49"/>
    </row>
    <row r="1370" spans="9:9" x14ac:dyDescent="0.25">
      <c r="I1370" s="49"/>
    </row>
    <row r="1371" spans="9:9" x14ac:dyDescent="0.25">
      <c r="I1371" s="49"/>
    </row>
    <row r="1372" spans="9:9" x14ac:dyDescent="0.25">
      <c r="I1372" s="49"/>
    </row>
    <row r="1373" spans="9:9" x14ac:dyDescent="0.25">
      <c r="I1373" s="49"/>
    </row>
  </sheetData>
  <mergeCells count="1">
    <mergeCell ref="A2:I2"/>
  </mergeCells>
  <phoneticPr fontId="10" type="noConversion"/>
  <pageMargins left="0.25" right="0.25" top="1.2413194444444444" bottom="0.75" header="0.3" footer="0.3"/>
  <pageSetup paperSize="5" orientation="landscape" horizontalDpi="4294967292" verticalDpi="4294967292"/>
  <headerFooter>
    <oddHeader>&amp;CDRAFT METRICS FOR APM FRAMEWORK
3.9.16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15"/>
  <sheetViews>
    <sheetView zoomScale="120" zoomScaleNormal="120" zoomScalePageLayoutView="120" workbookViewId="0">
      <selection activeCell="A2" sqref="A2:I5"/>
    </sheetView>
  </sheetViews>
  <sheetFormatPr defaultColWidth="8.7109375" defaultRowHeight="15.75" x14ac:dyDescent="0.25"/>
  <cols>
    <col min="1" max="1" width="3.7109375" style="2" customWidth="1"/>
    <col min="2" max="2" width="14.7109375" style="2" customWidth="1"/>
    <col min="3" max="3" width="14.7109375" style="28" customWidth="1"/>
    <col min="4" max="4" width="16.140625" style="2" customWidth="1"/>
    <col min="5" max="5" width="16.140625" style="25" customWidth="1"/>
    <col min="6" max="6" width="16.42578125" style="2" customWidth="1"/>
    <col min="7" max="7" width="20.42578125" style="2" customWidth="1"/>
    <col min="8" max="8" width="20.42578125" style="19" customWidth="1"/>
    <col min="9" max="9" width="27.28515625" style="3" customWidth="1"/>
    <col min="10" max="16384" width="8.7109375" style="2"/>
  </cols>
  <sheetData>
    <row r="1" spans="1:9" ht="78.75" x14ac:dyDescent="0.25">
      <c r="A1" s="1" t="s">
        <v>0</v>
      </c>
      <c r="B1" s="1" t="s">
        <v>1</v>
      </c>
      <c r="C1" s="27" t="s">
        <v>2</v>
      </c>
      <c r="D1" s="1" t="s">
        <v>3</v>
      </c>
      <c r="E1" s="23" t="s">
        <v>4</v>
      </c>
      <c r="F1" s="1" t="s">
        <v>5</v>
      </c>
      <c r="G1" s="6" t="s">
        <v>6</v>
      </c>
      <c r="H1" s="17" t="s">
        <v>7</v>
      </c>
      <c r="I1" s="33" t="s">
        <v>8</v>
      </c>
    </row>
    <row r="2" spans="1:9" ht="25.5" customHeight="1" x14ac:dyDescent="0.25">
      <c r="A2" s="107" t="s">
        <v>19</v>
      </c>
      <c r="B2" s="108"/>
      <c r="C2" s="108"/>
      <c r="D2" s="108"/>
      <c r="E2" s="108"/>
      <c r="F2" s="108"/>
      <c r="G2" s="108"/>
      <c r="H2" s="108"/>
      <c r="I2" s="109"/>
    </row>
    <row r="3" spans="1:9" ht="178.5" customHeight="1" x14ac:dyDescent="0.25">
      <c r="A3" s="42">
        <v>6</v>
      </c>
      <c r="B3" s="60" t="s">
        <v>20</v>
      </c>
      <c r="C3" s="26">
        <v>0</v>
      </c>
      <c r="D3" s="57" t="s">
        <v>11</v>
      </c>
      <c r="E3" s="30" t="e">
        <f>#REF!</f>
        <v>#REF!</v>
      </c>
      <c r="F3" s="60" t="s">
        <v>12</v>
      </c>
      <c r="G3" s="7" t="s">
        <v>21</v>
      </c>
      <c r="H3" s="16" t="e">
        <f t="shared" ref="H3:H8" si="0">C3/E3</f>
        <v>#REF!</v>
      </c>
      <c r="I3" s="10"/>
    </row>
    <row r="4" spans="1:9" ht="176.25" customHeight="1" x14ac:dyDescent="0.25">
      <c r="A4" s="42">
        <v>7</v>
      </c>
      <c r="B4" s="60" t="s">
        <v>22</v>
      </c>
      <c r="C4" s="24">
        <v>0</v>
      </c>
      <c r="D4" s="40" t="s">
        <v>11</v>
      </c>
      <c r="E4" s="29" t="e">
        <f>#REF!</f>
        <v>#REF!</v>
      </c>
      <c r="F4" s="60" t="s">
        <v>12</v>
      </c>
      <c r="G4" s="7" t="s">
        <v>23</v>
      </c>
      <c r="H4" s="16" t="e">
        <f t="shared" si="0"/>
        <v>#REF!</v>
      </c>
      <c r="I4" s="10"/>
    </row>
    <row r="5" spans="1:9" ht="279" customHeight="1" x14ac:dyDescent="0.25">
      <c r="A5" s="42">
        <v>8</v>
      </c>
      <c r="B5" s="60" t="s">
        <v>24</v>
      </c>
      <c r="C5" s="24">
        <v>0</v>
      </c>
      <c r="D5" s="40" t="s">
        <v>11</v>
      </c>
      <c r="E5" s="29" t="e">
        <f>#REF!</f>
        <v>#REF!</v>
      </c>
      <c r="F5" s="60" t="s">
        <v>12</v>
      </c>
      <c r="G5" s="7" t="s">
        <v>25</v>
      </c>
      <c r="H5" s="16" t="e">
        <f t="shared" si="0"/>
        <v>#REF!</v>
      </c>
      <c r="I5" s="11"/>
    </row>
    <row r="6" spans="1:9" ht="181.5" customHeight="1" x14ac:dyDescent="0.25">
      <c r="A6" s="5">
        <v>9</v>
      </c>
      <c r="B6" s="4" t="s">
        <v>26</v>
      </c>
      <c r="C6" s="30">
        <v>0</v>
      </c>
      <c r="D6" s="57" t="s">
        <v>11</v>
      </c>
      <c r="E6" s="30" t="e">
        <f>#REF!</f>
        <v>#REF!</v>
      </c>
      <c r="F6" s="4" t="s">
        <v>12</v>
      </c>
      <c r="G6" s="8" t="s">
        <v>27</v>
      </c>
      <c r="H6" s="22" t="e">
        <f t="shared" si="0"/>
        <v>#REF!</v>
      </c>
      <c r="I6" s="40"/>
    </row>
    <row r="7" spans="1:9" ht="222" customHeight="1" x14ac:dyDescent="0.25">
      <c r="A7" s="5">
        <v>10</v>
      </c>
      <c r="B7" s="4" t="s">
        <v>28</v>
      </c>
      <c r="C7" s="30">
        <v>0</v>
      </c>
      <c r="D7" s="57" t="s">
        <v>11</v>
      </c>
      <c r="E7" s="30" t="e">
        <f>#REF!</f>
        <v>#REF!</v>
      </c>
      <c r="F7" s="4" t="s">
        <v>12</v>
      </c>
      <c r="G7" s="8" t="s">
        <v>29</v>
      </c>
      <c r="H7" s="22" t="e">
        <f t="shared" si="0"/>
        <v>#REF!</v>
      </c>
      <c r="I7" s="14"/>
    </row>
    <row r="8" spans="1:9" ht="126" x14ac:dyDescent="0.25">
      <c r="A8" s="42">
        <v>11</v>
      </c>
      <c r="B8" s="60" t="s">
        <v>30</v>
      </c>
      <c r="C8" s="26">
        <f>SUM(C3:C7)</f>
        <v>0</v>
      </c>
      <c r="D8" s="57" t="s">
        <v>11</v>
      </c>
      <c r="E8" s="30" t="e">
        <f>#REF!</f>
        <v>#REF!</v>
      </c>
      <c r="F8" s="57" t="s">
        <v>31</v>
      </c>
      <c r="G8" s="58" t="s">
        <v>32</v>
      </c>
      <c r="H8" s="21" t="e">
        <f t="shared" si="0"/>
        <v>#REF!</v>
      </c>
      <c r="I8" s="13"/>
    </row>
    <row r="9" spans="1:9" x14ac:dyDescent="0.25">
      <c r="A9" s="49"/>
      <c r="B9" s="49"/>
      <c r="C9" s="53"/>
      <c r="D9" s="49"/>
      <c r="E9" s="52"/>
      <c r="F9" s="49"/>
      <c r="G9" s="49"/>
      <c r="H9" s="54"/>
      <c r="I9" s="49"/>
    </row>
    <row r="10" spans="1:9" x14ac:dyDescent="0.25">
      <c r="A10" s="49"/>
      <c r="B10" s="49"/>
      <c r="C10" s="53"/>
      <c r="D10" s="49"/>
      <c r="E10" s="52"/>
      <c r="F10" s="49"/>
      <c r="G10" s="49"/>
      <c r="H10" s="54"/>
      <c r="I10" s="49"/>
    </row>
    <row r="11" spans="1:9" x14ac:dyDescent="0.25">
      <c r="A11" s="49"/>
      <c r="B11" s="49"/>
      <c r="C11" s="53"/>
      <c r="D11" s="49"/>
      <c r="E11" s="52"/>
      <c r="F11" s="49"/>
      <c r="G11" s="49"/>
      <c r="H11" s="54"/>
      <c r="I11" s="49"/>
    </row>
    <row r="12" spans="1:9" x14ac:dyDescent="0.25">
      <c r="A12" s="49"/>
      <c r="B12" s="49"/>
      <c r="C12" s="53"/>
      <c r="D12" s="49"/>
      <c r="E12" s="52"/>
      <c r="F12" s="49"/>
      <c r="G12" s="49"/>
      <c r="H12" s="54"/>
      <c r="I12" s="49"/>
    </row>
    <row r="13" spans="1:9" x14ac:dyDescent="0.25">
      <c r="A13" s="49"/>
      <c r="B13" s="49"/>
      <c r="C13" s="53"/>
      <c r="D13" s="49"/>
      <c r="E13" s="52"/>
      <c r="F13" s="49"/>
      <c r="G13" s="49"/>
      <c r="H13" s="54"/>
      <c r="I13" s="49"/>
    </row>
    <row r="14" spans="1:9" x14ac:dyDescent="0.25">
      <c r="A14" s="49"/>
      <c r="B14" s="49"/>
      <c r="C14" s="53"/>
      <c r="D14" s="49"/>
      <c r="E14" s="52"/>
      <c r="F14" s="49"/>
      <c r="G14" s="49"/>
      <c r="H14" s="54"/>
      <c r="I14" s="49"/>
    </row>
    <row r="15" spans="1:9" x14ac:dyDescent="0.25">
      <c r="A15" s="49"/>
      <c r="B15" s="49"/>
      <c r="C15" s="53"/>
      <c r="D15" s="49"/>
      <c r="E15" s="52"/>
      <c r="F15" s="49"/>
      <c r="G15" s="49"/>
      <c r="H15" s="54"/>
      <c r="I15" s="49"/>
    </row>
    <row r="16" spans="1:9" x14ac:dyDescent="0.25">
      <c r="A16" s="49"/>
      <c r="B16" s="49"/>
      <c r="C16" s="53"/>
      <c r="D16" s="49"/>
      <c r="E16" s="52"/>
      <c r="F16" s="49"/>
      <c r="G16" s="49"/>
      <c r="H16" s="54"/>
      <c r="I16" s="49"/>
    </row>
    <row r="17" spans="9:9" x14ac:dyDescent="0.25">
      <c r="I17" s="49"/>
    </row>
    <row r="18" spans="9:9" x14ac:dyDescent="0.25">
      <c r="I18" s="49"/>
    </row>
    <row r="19" spans="9:9" x14ac:dyDescent="0.25">
      <c r="I19" s="49"/>
    </row>
    <row r="20" spans="9:9" x14ac:dyDescent="0.25">
      <c r="I20" s="49"/>
    </row>
    <row r="21" spans="9:9" x14ac:dyDescent="0.25">
      <c r="I21" s="49"/>
    </row>
    <row r="22" spans="9:9" x14ac:dyDescent="0.25">
      <c r="I22" s="49"/>
    </row>
    <row r="23" spans="9:9" x14ac:dyDescent="0.25">
      <c r="I23" s="49"/>
    </row>
    <row r="24" spans="9:9" x14ac:dyDescent="0.25">
      <c r="I24" s="49"/>
    </row>
    <row r="25" spans="9:9" x14ac:dyDescent="0.25">
      <c r="I25" s="49"/>
    </row>
    <row r="26" spans="9:9" x14ac:dyDescent="0.25">
      <c r="I26" s="49"/>
    </row>
    <row r="27" spans="9:9" x14ac:dyDescent="0.25">
      <c r="I27" s="49"/>
    </row>
    <row r="28" spans="9:9" x14ac:dyDescent="0.25">
      <c r="I28" s="49"/>
    </row>
    <row r="29" spans="9:9" x14ac:dyDescent="0.25">
      <c r="I29" s="49"/>
    </row>
    <row r="30" spans="9:9" x14ac:dyDescent="0.25">
      <c r="I30" s="49"/>
    </row>
    <row r="31" spans="9:9" x14ac:dyDescent="0.25">
      <c r="I31" s="49"/>
    </row>
    <row r="32" spans="9:9" x14ac:dyDescent="0.25">
      <c r="I32" s="49"/>
    </row>
    <row r="33" spans="9:9" x14ac:dyDescent="0.25">
      <c r="I33" s="49"/>
    </row>
    <row r="34" spans="9:9" x14ac:dyDescent="0.25">
      <c r="I34" s="49"/>
    </row>
    <row r="35" spans="9:9" x14ac:dyDescent="0.25">
      <c r="I35" s="49"/>
    </row>
    <row r="36" spans="9:9" x14ac:dyDescent="0.25">
      <c r="I36" s="49"/>
    </row>
    <row r="37" spans="9:9" x14ac:dyDescent="0.25">
      <c r="I37" s="49"/>
    </row>
    <row r="38" spans="9:9" x14ac:dyDescent="0.25">
      <c r="I38" s="49"/>
    </row>
    <row r="39" spans="9:9" x14ac:dyDescent="0.25">
      <c r="I39" s="49"/>
    </row>
    <row r="40" spans="9:9" x14ac:dyDescent="0.25">
      <c r="I40" s="49"/>
    </row>
    <row r="41" spans="9:9" x14ac:dyDescent="0.25">
      <c r="I41" s="49"/>
    </row>
    <row r="42" spans="9:9" x14ac:dyDescent="0.25">
      <c r="I42" s="49"/>
    </row>
    <row r="43" spans="9:9" x14ac:dyDescent="0.25">
      <c r="I43" s="49"/>
    </row>
    <row r="44" spans="9:9" x14ac:dyDescent="0.25">
      <c r="I44" s="49"/>
    </row>
    <row r="45" spans="9:9" x14ac:dyDescent="0.25">
      <c r="I45" s="49"/>
    </row>
    <row r="46" spans="9:9" x14ac:dyDescent="0.25">
      <c r="I46" s="49"/>
    </row>
    <row r="47" spans="9:9" x14ac:dyDescent="0.25">
      <c r="I47" s="49"/>
    </row>
    <row r="48" spans="9:9" x14ac:dyDescent="0.25">
      <c r="I48" s="49"/>
    </row>
    <row r="49" spans="9:9" x14ac:dyDescent="0.25">
      <c r="I49" s="49"/>
    </row>
    <row r="50" spans="9:9" x14ac:dyDescent="0.25">
      <c r="I50" s="49"/>
    </row>
    <row r="51" spans="9:9" x14ac:dyDescent="0.25">
      <c r="I51" s="49"/>
    </row>
    <row r="52" spans="9:9" x14ac:dyDescent="0.25">
      <c r="I52" s="49"/>
    </row>
    <row r="53" spans="9:9" x14ac:dyDescent="0.25">
      <c r="I53" s="49"/>
    </row>
    <row r="54" spans="9:9" x14ac:dyDescent="0.25">
      <c r="I54" s="49"/>
    </row>
    <row r="55" spans="9:9" x14ac:dyDescent="0.25">
      <c r="I55" s="49"/>
    </row>
    <row r="56" spans="9:9" x14ac:dyDescent="0.25">
      <c r="I56" s="49"/>
    </row>
    <row r="57" spans="9:9" x14ac:dyDescent="0.25">
      <c r="I57" s="49"/>
    </row>
    <row r="58" spans="9:9" x14ac:dyDescent="0.25">
      <c r="I58" s="49"/>
    </row>
    <row r="59" spans="9:9" x14ac:dyDescent="0.25">
      <c r="I59" s="49"/>
    </row>
    <row r="60" spans="9:9" x14ac:dyDescent="0.25">
      <c r="I60" s="49"/>
    </row>
    <row r="61" spans="9:9" x14ac:dyDescent="0.25">
      <c r="I61" s="49"/>
    </row>
    <row r="62" spans="9:9" x14ac:dyDescent="0.25">
      <c r="I62" s="49"/>
    </row>
    <row r="63" spans="9:9" x14ac:dyDescent="0.25">
      <c r="I63" s="49"/>
    </row>
    <row r="64" spans="9:9" x14ac:dyDescent="0.25">
      <c r="I64" s="49"/>
    </row>
    <row r="65" spans="9:9" x14ac:dyDescent="0.25">
      <c r="I65" s="49"/>
    </row>
    <row r="66" spans="9:9" x14ac:dyDescent="0.25">
      <c r="I66" s="49"/>
    </row>
    <row r="67" spans="9:9" x14ac:dyDescent="0.25">
      <c r="I67" s="49"/>
    </row>
    <row r="68" spans="9:9" x14ac:dyDescent="0.25">
      <c r="I68" s="49"/>
    </row>
    <row r="69" spans="9:9" x14ac:dyDescent="0.25">
      <c r="I69" s="49"/>
    </row>
    <row r="70" spans="9:9" x14ac:dyDescent="0.25">
      <c r="I70" s="49"/>
    </row>
    <row r="71" spans="9:9" x14ac:dyDescent="0.25">
      <c r="I71" s="49"/>
    </row>
    <row r="72" spans="9:9" x14ac:dyDescent="0.25">
      <c r="I72" s="49"/>
    </row>
    <row r="73" spans="9:9" x14ac:dyDescent="0.25">
      <c r="I73" s="49"/>
    </row>
    <row r="74" spans="9:9" x14ac:dyDescent="0.25">
      <c r="I74" s="49"/>
    </row>
    <row r="75" spans="9:9" x14ac:dyDescent="0.25">
      <c r="I75" s="49"/>
    </row>
    <row r="76" spans="9:9" x14ac:dyDescent="0.25">
      <c r="I76" s="49"/>
    </row>
    <row r="77" spans="9:9" x14ac:dyDescent="0.25">
      <c r="I77" s="49"/>
    </row>
    <row r="78" spans="9:9" x14ac:dyDescent="0.25">
      <c r="I78" s="49"/>
    </row>
    <row r="79" spans="9:9" x14ac:dyDescent="0.25">
      <c r="I79" s="49"/>
    </row>
    <row r="80" spans="9:9" x14ac:dyDescent="0.25">
      <c r="I80" s="49"/>
    </row>
    <row r="81" spans="9:9" x14ac:dyDescent="0.25">
      <c r="I81" s="49"/>
    </row>
    <row r="82" spans="9:9" x14ac:dyDescent="0.25">
      <c r="I82" s="49"/>
    </row>
    <row r="83" spans="9:9" x14ac:dyDescent="0.25">
      <c r="I83" s="49"/>
    </row>
    <row r="84" spans="9:9" x14ac:dyDescent="0.25">
      <c r="I84" s="49"/>
    </row>
    <row r="85" spans="9:9" x14ac:dyDescent="0.25">
      <c r="I85" s="49"/>
    </row>
    <row r="86" spans="9:9" x14ac:dyDescent="0.25">
      <c r="I86" s="49"/>
    </row>
    <row r="87" spans="9:9" x14ac:dyDescent="0.25">
      <c r="I87" s="49"/>
    </row>
    <row r="88" spans="9:9" x14ac:dyDescent="0.25">
      <c r="I88" s="49"/>
    </row>
    <row r="89" spans="9:9" x14ac:dyDescent="0.25">
      <c r="I89" s="49"/>
    </row>
    <row r="90" spans="9:9" x14ac:dyDescent="0.25">
      <c r="I90" s="49"/>
    </row>
    <row r="91" spans="9:9" x14ac:dyDescent="0.25">
      <c r="I91" s="49"/>
    </row>
    <row r="92" spans="9:9" x14ac:dyDescent="0.25">
      <c r="I92" s="49"/>
    </row>
    <row r="93" spans="9:9" x14ac:dyDescent="0.25">
      <c r="I93" s="49"/>
    </row>
    <row r="94" spans="9:9" x14ac:dyDescent="0.25">
      <c r="I94" s="49"/>
    </row>
    <row r="95" spans="9:9" x14ac:dyDescent="0.25">
      <c r="I95" s="49"/>
    </row>
    <row r="96" spans="9:9" x14ac:dyDescent="0.25">
      <c r="I96" s="49"/>
    </row>
    <row r="97" spans="9:9" x14ac:dyDescent="0.25">
      <c r="I97" s="49"/>
    </row>
    <row r="98" spans="9:9" x14ac:dyDescent="0.25">
      <c r="I98" s="49"/>
    </row>
    <row r="99" spans="9:9" x14ac:dyDescent="0.25">
      <c r="I99" s="49"/>
    </row>
    <row r="100" spans="9:9" x14ac:dyDescent="0.25">
      <c r="I100" s="49"/>
    </row>
    <row r="101" spans="9:9" x14ac:dyDescent="0.25">
      <c r="I101" s="49"/>
    </row>
    <row r="102" spans="9:9" x14ac:dyDescent="0.25">
      <c r="I102" s="49"/>
    </row>
    <row r="103" spans="9:9" x14ac:dyDescent="0.25">
      <c r="I103" s="49"/>
    </row>
    <row r="104" spans="9:9" x14ac:dyDescent="0.25">
      <c r="I104" s="49"/>
    </row>
    <row r="105" spans="9:9" x14ac:dyDescent="0.25">
      <c r="I105" s="49"/>
    </row>
    <row r="106" spans="9:9" x14ac:dyDescent="0.25">
      <c r="I106" s="49"/>
    </row>
    <row r="107" spans="9:9" x14ac:dyDescent="0.25">
      <c r="I107" s="49"/>
    </row>
    <row r="108" spans="9:9" x14ac:dyDescent="0.25">
      <c r="I108" s="49"/>
    </row>
    <row r="109" spans="9:9" x14ac:dyDescent="0.25">
      <c r="I109" s="49"/>
    </row>
    <row r="110" spans="9:9" x14ac:dyDescent="0.25">
      <c r="I110" s="49"/>
    </row>
    <row r="111" spans="9:9" x14ac:dyDescent="0.25">
      <c r="I111" s="49"/>
    </row>
    <row r="112" spans="9:9" x14ac:dyDescent="0.25">
      <c r="I112" s="49"/>
    </row>
    <row r="113" spans="9:9" x14ac:dyDescent="0.25">
      <c r="I113" s="49"/>
    </row>
    <row r="114" spans="9:9" x14ac:dyDescent="0.25">
      <c r="I114" s="49"/>
    </row>
    <row r="115" spans="9:9" x14ac:dyDescent="0.25">
      <c r="I115" s="49"/>
    </row>
    <row r="116" spans="9:9" x14ac:dyDescent="0.25">
      <c r="I116" s="49"/>
    </row>
    <row r="117" spans="9:9" x14ac:dyDescent="0.25">
      <c r="I117" s="49"/>
    </row>
    <row r="118" spans="9:9" x14ac:dyDescent="0.25">
      <c r="I118" s="49"/>
    </row>
    <row r="119" spans="9:9" x14ac:dyDescent="0.25">
      <c r="I119" s="49"/>
    </row>
    <row r="120" spans="9:9" x14ac:dyDescent="0.25">
      <c r="I120" s="49"/>
    </row>
    <row r="121" spans="9:9" x14ac:dyDescent="0.25">
      <c r="I121" s="49"/>
    </row>
    <row r="122" spans="9:9" x14ac:dyDescent="0.25">
      <c r="I122" s="49"/>
    </row>
    <row r="123" spans="9:9" x14ac:dyDescent="0.25">
      <c r="I123" s="49"/>
    </row>
    <row r="124" spans="9:9" x14ac:dyDescent="0.25">
      <c r="I124" s="49"/>
    </row>
    <row r="125" spans="9:9" x14ac:dyDescent="0.25">
      <c r="I125" s="49"/>
    </row>
    <row r="126" spans="9:9" x14ac:dyDescent="0.25">
      <c r="I126" s="49"/>
    </row>
    <row r="127" spans="9:9" x14ac:dyDescent="0.25">
      <c r="I127" s="49"/>
    </row>
    <row r="128" spans="9:9" x14ac:dyDescent="0.25">
      <c r="I128" s="49"/>
    </row>
    <row r="129" spans="9:9" x14ac:dyDescent="0.25">
      <c r="I129" s="49"/>
    </row>
    <row r="130" spans="9:9" x14ac:dyDescent="0.25">
      <c r="I130" s="49"/>
    </row>
    <row r="131" spans="9:9" x14ac:dyDescent="0.25">
      <c r="I131" s="49"/>
    </row>
    <row r="132" spans="9:9" x14ac:dyDescent="0.25">
      <c r="I132" s="49"/>
    </row>
    <row r="133" spans="9:9" x14ac:dyDescent="0.25">
      <c r="I133" s="49"/>
    </row>
    <row r="134" spans="9:9" x14ac:dyDescent="0.25">
      <c r="I134" s="49"/>
    </row>
    <row r="135" spans="9:9" x14ac:dyDescent="0.25">
      <c r="I135" s="49"/>
    </row>
    <row r="136" spans="9:9" x14ac:dyDescent="0.25">
      <c r="I136" s="49"/>
    </row>
    <row r="137" spans="9:9" x14ac:dyDescent="0.25">
      <c r="I137" s="49"/>
    </row>
    <row r="138" spans="9:9" x14ac:dyDescent="0.25">
      <c r="I138" s="49"/>
    </row>
    <row r="139" spans="9:9" x14ac:dyDescent="0.25">
      <c r="I139" s="49"/>
    </row>
    <row r="140" spans="9:9" x14ac:dyDescent="0.25">
      <c r="I140" s="49"/>
    </row>
    <row r="141" spans="9:9" x14ac:dyDescent="0.25">
      <c r="I141" s="49"/>
    </row>
    <row r="142" spans="9:9" x14ac:dyDescent="0.25">
      <c r="I142" s="49"/>
    </row>
    <row r="143" spans="9:9" x14ac:dyDescent="0.25">
      <c r="I143" s="49"/>
    </row>
    <row r="144" spans="9:9" x14ac:dyDescent="0.25">
      <c r="I144" s="49"/>
    </row>
    <row r="145" spans="9:9" x14ac:dyDescent="0.25">
      <c r="I145" s="49"/>
    </row>
    <row r="146" spans="9:9" x14ac:dyDescent="0.25">
      <c r="I146" s="49"/>
    </row>
    <row r="147" spans="9:9" x14ac:dyDescent="0.25">
      <c r="I147" s="49"/>
    </row>
    <row r="148" spans="9:9" x14ac:dyDescent="0.25">
      <c r="I148" s="49"/>
    </row>
    <row r="149" spans="9:9" x14ac:dyDescent="0.25">
      <c r="I149" s="49"/>
    </row>
    <row r="150" spans="9:9" x14ac:dyDescent="0.25">
      <c r="I150" s="49"/>
    </row>
    <row r="151" spans="9:9" x14ac:dyDescent="0.25">
      <c r="I151" s="49"/>
    </row>
    <row r="152" spans="9:9" x14ac:dyDescent="0.25">
      <c r="I152" s="49"/>
    </row>
    <row r="153" spans="9:9" x14ac:dyDescent="0.25">
      <c r="I153" s="49"/>
    </row>
    <row r="154" spans="9:9" x14ac:dyDescent="0.25">
      <c r="I154" s="49"/>
    </row>
    <row r="155" spans="9:9" x14ac:dyDescent="0.25">
      <c r="I155" s="49"/>
    </row>
    <row r="156" spans="9:9" x14ac:dyDescent="0.25">
      <c r="I156" s="49"/>
    </row>
    <row r="157" spans="9:9" x14ac:dyDescent="0.25">
      <c r="I157" s="49"/>
    </row>
    <row r="158" spans="9:9" x14ac:dyDescent="0.25">
      <c r="I158" s="49"/>
    </row>
    <row r="159" spans="9:9" x14ac:dyDescent="0.25">
      <c r="I159" s="49"/>
    </row>
    <row r="160" spans="9:9" x14ac:dyDescent="0.25">
      <c r="I160" s="49"/>
    </row>
    <row r="161" spans="9:9" x14ac:dyDescent="0.25">
      <c r="I161" s="49"/>
    </row>
    <row r="162" spans="9:9" x14ac:dyDescent="0.25">
      <c r="I162" s="49"/>
    </row>
    <row r="163" spans="9:9" x14ac:dyDescent="0.25">
      <c r="I163" s="49"/>
    </row>
    <row r="164" spans="9:9" x14ac:dyDescent="0.25">
      <c r="I164" s="49"/>
    </row>
    <row r="165" spans="9:9" x14ac:dyDescent="0.25">
      <c r="I165" s="49"/>
    </row>
    <row r="166" spans="9:9" x14ac:dyDescent="0.25">
      <c r="I166" s="49"/>
    </row>
    <row r="167" spans="9:9" x14ac:dyDescent="0.25">
      <c r="I167" s="49"/>
    </row>
    <row r="168" spans="9:9" x14ac:dyDescent="0.25">
      <c r="I168" s="49"/>
    </row>
    <row r="169" spans="9:9" x14ac:dyDescent="0.25">
      <c r="I169" s="49"/>
    </row>
    <row r="170" spans="9:9" x14ac:dyDescent="0.25">
      <c r="I170" s="49"/>
    </row>
    <row r="171" spans="9:9" x14ac:dyDescent="0.25">
      <c r="I171" s="49"/>
    </row>
    <row r="172" spans="9:9" x14ac:dyDescent="0.25">
      <c r="I172" s="49"/>
    </row>
    <row r="173" spans="9:9" x14ac:dyDescent="0.25">
      <c r="I173" s="49"/>
    </row>
    <row r="174" spans="9:9" x14ac:dyDescent="0.25">
      <c r="I174" s="49"/>
    </row>
    <row r="175" spans="9:9" x14ac:dyDescent="0.25">
      <c r="I175" s="49"/>
    </row>
    <row r="176" spans="9:9" x14ac:dyDescent="0.25">
      <c r="I176" s="49"/>
    </row>
    <row r="177" spans="9:9" x14ac:dyDescent="0.25">
      <c r="I177" s="49"/>
    </row>
    <row r="178" spans="9:9" x14ac:dyDescent="0.25">
      <c r="I178" s="49"/>
    </row>
    <row r="179" spans="9:9" x14ac:dyDescent="0.25">
      <c r="I179" s="49"/>
    </row>
    <row r="180" spans="9:9" x14ac:dyDescent="0.25">
      <c r="I180" s="49"/>
    </row>
    <row r="181" spans="9:9" x14ac:dyDescent="0.25">
      <c r="I181" s="49"/>
    </row>
    <row r="182" spans="9:9" x14ac:dyDescent="0.25">
      <c r="I182" s="49"/>
    </row>
    <row r="183" spans="9:9" x14ac:dyDescent="0.25">
      <c r="I183" s="49"/>
    </row>
    <row r="184" spans="9:9" x14ac:dyDescent="0.25">
      <c r="I184" s="49"/>
    </row>
    <row r="185" spans="9:9" x14ac:dyDescent="0.25">
      <c r="I185" s="49"/>
    </row>
    <row r="186" spans="9:9" x14ac:dyDescent="0.25">
      <c r="I186" s="49"/>
    </row>
    <row r="187" spans="9:9" x14ac:dyDescent="0.25">
      <c r="I187" s="49"/>
    </row>
    <row r="188" spans="9:9" x14ac:dyDescent="0.25">
      <c r="I188" s="49"/>
    </row>
    <row r="189" spans="9:9" x14ac:dyDescent="0.25">
      <c r="I189" s="49"/>
    </row>
    <row r="190" spans="9:9" x14ac:dyDescent="0.25">
      <c r="I190" s="49"/>
    </row>
    <row r="191" spans="9:9" x14ac:dyDescent="0.25">
      <c r="I191" s="49"/>
    </row>
    <row r="192" spans="9:9" x14ac:dyDescent="0.25">
      <c r="I192" s="49"/>
    </row>
    <row r="193" spans="9:9" x14ac:dyDescent="0.25">
      <c r="I193" s="49"/>
    </row>
    <row r="194" spans="9:9" x14ac:dyDescent="0.25">
      <c r="I194" s="49"/>
    </row>
    <row r="195" spans="9:9" x14ac:dyDescent="0.25">
      <c r="I195" s="49"/>
    </row>
    <row r="196" spans="9:9" x14ac:dyDescent="0.25">
      <c r="I196" s="49"/>
    </row>
    <row r="197" spans="9:9" x14ac:dyDescent="0.25">
      <c r="I197" s="49"/>
    </row>
    <row r="198" spans="9:9" x14ac:dyDescent="0.25">
      <c r="I198" s="49"/>
    </row>
    <row r="199" spans="9:9" x14ac:dyDescent="0.25">
      <c r="I199" s="49"/>
    </row>
    <row r="200" spans="9:9" x14ac:dyDescent="0.25">
      <c r="I200" s="49"/>
    </row>
    <row r="201" spans="9:9" x14ac:dyDescent="0.25">
      <c r="I201" s="49"/>
    </row>
    <row r="202" spans="9:9" x14ac:dyDescent="0.25">
      <c r="I202" s="49"/>
    </row>
    <row r="203" spans="9:9" x14ac:dyDescent="0.25">
      <c r="I203" s="49"/>
    </row>
    <row r="204" spans="9:9" x14ac:dyDescent="0.25">
      <c r="I204" s="49"/>
    </row>
    <row r="205" spans="9:9" x14ac:dyDescent="0.25">
      <c r="I205" s="49"/>
    </row>
    <row r="206" spans="9:9" x14ac:dyDescent="0.25">
      <c r="I206" s="49"/>
    </row>
    <row r="207" spans="9:9" x14ac:dyDescent="0.25">
      <c r="I207" s="49"/>
    </row>
    <row r="208" spans="9:9" x14ac:dyDescent="0.25">
      <c r="I208" s="49"/>
    </row>
    <row r="209" spans="9:9" x14ac:dyDescent="0.25">
      <c r="I209" s="49"/>
    </row>
    <row r="210" spans="9:9" x14ac:dyDescent="0.25">
      <c r="I210" s="49"/>
    </row>
    <row r="211" spans="9:9" x14ac:dyDescent="0.25">
      <c r="I211" s="49"/>
    </row>
    <row r="212" spans="9:9" x14ac:dyDescent="0.25">
      <c r="I212" s="49"/>
    </row>
    <row r="213" spans="9:9" x14ac:dyDescent="0.25">
      <c r="I213" s="49"/>
    </row>
    <row r="214" spans="9:9" x14ac:dyDescent="0.25">
      <c r="I214" s="49"/>
    </row>
    <row r="215" spans="9:9" x14ac:dyDescent="0.25">
      <c r="I215" s="49"/>
    </row>
    <row r="216" spans="9:9" x14ac:dyDescent="0.25">
      <c r="I216" s="49"/>
    </row>
    <row r="217" spans="9:9" x14ac:dyDescent="0.25">
      <c r="I217" s="49"/>
    </row>
    <row r="218" spans="9:9" x14ac:dyDescent="0.25">
      <c r="I218" s="49"/>
    </row>
    <row r="219" spans="9:9" x14ac:dyDescent="0.25">
      <c r="I219" s="49"/>
    </row>
    <row r="220" spans="9:9" x14ac:dyDescent="0.25">
      <c r="I220" s="49"/>
    </row>
    <row r="221" spans="9:9" x14ac:dyDescent="0.25">
      <c r="I221" s="49"/>
    </row>
    <row r="222" spans="9:9" x14ac:dyDescent="0.25">
      <c r="I222" s="49"/>
    </row>
    <row r="223" spans="9:9" x14ac:dyDescent="0.25">
      <c r="I223" s="49"/>
    </row>
    <row r="224" spans="9:9" x14ac:dyDescent="0.25">
      <c r="I224" s="49"/>
    </row>
    <row r="225" spans="9:9" x14ac:dyDescent="0.25">
      <c r="I225" s="49"/>
    </row>
    <row r="226" spans="9:9" x14ac:dyDescent="0.25">
      <c r="I226" s="49"/>
    </row>
    <row r="227" spans="9:9" x14ac:dyDescent="0.25">
      <c r="I227" s="49"/>
    </row>
    <row r="228" spans="9:9" x14ac:dyDescent="0.25">
      <c r="I228" s="49"/>
    </row>
    <row r="229" spans="9:9" x14ac:dyDescent="0.25">
      <c r="I229" s="49"/>
    </row>
    <row r="230" spans="9:9" x14ac:dyDescent="0.25">
      <c r="I230" s="49"/>
    </row>
    <row r="231" spans="9:9" x14ac:dyDescent="0.25">
      <c r="I231" s="49"/>
    </row>
    <row r="232" spans="9:9" x14ac:dyDescent="0.25">
      <c r="I232" s="49"/>
    </row>
    <row r="233" spans="9:9" x14ac:dyDescent="0.25">
      <c r="I233" s="49"/>
    </row>
    <row r="234" spans="9:9" x14ac:dyDescent="0.25">
      <c r="I234" s="49"/>
    </row>
    <row r="235" spans="9:9" x14ac:dyDescent="0.25">
      <c r="I235" s="49"/>
    </row>
    <row r="236" spans="9:9" x14ac:dyDescent="0.25">
      <c r="I236" s="49"/>
    </row>
    <row r="237" spans="9:9" x14ac:dyDescent="0.25">
      <c r="I237" s="49"/>
    </row>
    <row r="238" spans="9:9" x14ac:dyDescent="0.25">
      <c r="I238" s="49"/>
    </row>
    <row r="239" spans="9:9" x14ac:dyDescent="0.25">
      <c r="I239" s="49"/>
    </row>
    <row r="240" spans="9:9" x14ac:dyDescent="0.25">
      <c r="I240" s="49"/>
    </row>
    <row r="241" spans="9:9" x14ac:dyDescent="0.25">
      <c r="I241" s="49"/>
    </row>
    <row r="242" spans="9:9" x14ac:dyDescent="0.25">
      <c r="I242" s="49"/>
    </row>
    <row r="243" spans="9:9" x14ac:dyDescent="0.25">
      <c r="I243" s="49"/>
    </row>
    <row r="244" spans="9:9" x14ac:dyDescent="0.25">
      <c r="I244" s="49"/>
    </row>
    <row r="245" spans="9:9" x14ac:dyDescent="0.25">
      <c r="I245" s="49"/>
    </row>
    <row r="246" spans="9:9" x14ac:dyDescent="0.25">
      <c r="I246" s="49"/>
    </row>
    <row r="247" spans="9:9" x14ac:dyDescent="0.25">
      <c r="I247" s="49"/>
    </row>
    <row r="248" spans="9:9" x14ac:dyDescent="0.25">
      <c r="I248" s="49"/>
    </row>
    <row r="249" spans="9:9" x14ac:dyDescent="0.25">
      <c r="I249" s="49"/>
    </row>
    <row r="250" spans="9:9" x14ac:dyDescent="0.25">
      <c r="I250" s="49"/>
    </row>
    <row r="251" spans="9:9" x14ac:dyDescent="0.25">
      <c r="I251" s="49"/>
    </row>
    <row r="252" spans="9:9" x14ac:dyDescent="0.25">
      <c r="I252" s="49"/>
    </row>
    <row r="253" spans="9:9" x14ac:dyDescent="0.25">
      <c r="I253" s="49"/>
    </row>
    <row r="254" spans="9:9" x14ac:dyDescent="0.25">
      <c r="I254" s="49"/>
    </row>
    <row r="255" spans="9:9" x14ac:dyDescent="0.25">
      <c r="I255" s="49"/>
    </row>
    <row r="256" spans="9:9" x14ac:dyDescent="0.25">
      <c r="I256" s="49"/>
    </row>
    <row r="257" spans="9:9" x14ac:dyDescent="0.25">
      <c r="I257" s="49"/>
    </row>
    <row r="258" spans="9:9" x14ac:dyDescent="0.25">
      <c r="I258" s="49"/>
    </row>
    <row r="259" spans="9:9" x14ac:dyDescent="0.25">
      <c r="I259" s="49"/>
    </row>
    <row r="260" spans="9:9" x14ac:dyDescent="0.25">
      <c r="I260" s="49"/>
    </row>
    <row r="261" spans="9:9" x14ac:dyDescent="0.25">
      <c r="I261" s="49"/>
    </row>
    <row r="262" spans="9:9" x14ac:dyDescent="0.25">
      <c r="I262" s="49"/>
    </row>
    <row r="263" spans="9:9" x14ac:dyDescent="0.25">
      <c r="I263" s="49"/>
    </row>
    <row r="264" spans="9:9" x14ac:dyDescent="0.25">
      <c r="I264" s="49"/>
    </row>
    <row r="265" spans="9:9" x14ac:dyDescent="0.25">
      <c r="I265" s="49"/>
    </row>
    <row r="266" spans="9:9" x14ac:dyDescent="0.25">
      <c r="I266" s="49"/>
    </row>
    <row r="267" spans="9:9" x14ac:dyDescent="0.25">
      <c r="I267" s="49"/>
    </row>
    <row r="268" spans="9:9" x14ac:dyDescent="0.25">
      <c r="I268" s="49"/>
    </row>
    <row r="269" spans="9:9" x14ac:dyDescent="0.25">
      <c r="I269" s="49"/>
    </row>
    <row r="270" spans="9:9" x14ac:dyDescent="0.25">
      <c r="I270" s="49"/>
    </row>
    <row r="271" spans="9:9" x14ac:dyDescent="0.25">
      <c r="I271" s="49"/>
    </row>
    <row r="272" spans="9:9" x14ac:dyDescent="0.25">
      <c r="I272" s="49"/>
    </row>
    <row r="273" spans="9:9" x14ac:dyDescent="0.25">
      <c r="I273" s="49"/>
    </row>
    <row r="274" spans="9:9" x14ac:dyDescent="0.25">
      <c r="I274" s="49"/>
    </row>
    <row r="275" spans="9:9" x14ac:dyDescent="0.25">
      <c r="I275" s="49"/>
    </row>
    <row r="276" spans="9:9" x14ac:dyDescent="0.25">
      <c r="I276" s="49"/>
    </row>
    <row r="277" spans="9:9" x14ac:dyDescent="0.25">
      <c r="I277" s="49"/>
    </row>
    <row r="278" spans="9:9" x14ac:dyDescent="0.25">
      <c r="I278" s="49"/>
    </row>
    <row r="279" spans="9:9" x14ac:dyDescent="0.25">
      <c r="I279" s="49"/>
    </row>
    <row r="280" spans="9:9" x14ac:dyDescent="0.25">
      <c r="I280" s="49"/>
    </row>
    <row r="281" spans="9:9" x14ac:dyDescent="0.25">
      <c r="I281" s="49"/>
    </row>
    <row r="282" spans="9:9" x14ac:dyDescent="0.25">
      <c r="I282" s="49"/>
    </row>
    <row r="283" spans="9:9" x14ac:dyDescent="0.25">
      <c r="I283" s="49"/>
    </row>
    <row r="284" spans="9:9" x14ac:dyDescent="0.25">
      <c r="I284" s="49"/>
    </row>
    <row r="285" spans="9:9" x14ac:dyDescent="0.25">
      <c r="I285" s="49"/>
    </row>
    <row r="286" spans="9:9" x14ac:dyDescent="0.25">
      <c r="I286" s="49"/>
    </row>
    <row r="287" spans="9:9" x14ac:dyDescent="0.25">
      <c r="I287" s="49"/>
    </row>
    <row r="288" spans="9:9" x14ac:dyDescent="0.25">
      <c r="I288" s="49"/>
    </row>
    <row r="289" spans="9:9" x14ac:dyDescent="0.25">
      <c r="I289" s="49"/>
    </row>
    <row r="290" spans="9:9" x14ac:dyDescent="0.25">
      <c r="I290" s="49"/>
    </row>
    <row r="291" spans="9:9" x14ac:dyDescent="0.25">
      <c r="I291" s="49"/>
    </row>
    <row r="292" spans="9:9" x14ac:dyDescent="0.25">
      <c r="I292" s="49"/>
    </row>
    <row r="293" spans="9:9" x14ac:dyDescent="0.25">
      <c r="I293" s="49"/>
    </row>
    <row r="294" spans="9:9" x14ac:dyDescent="0.25">
      <c r="I294" s="49"/>
    </row>
    <row r="295" spans="9:9" x14ac:dyDescent="0.25">
      <c r="I295" s="49"/>
    </row>
    <row r="296" spans="9:9" x14ac:dyDescent="0.25">
      <c r="I296" s="49"/>
    </row>
    <row r="297" spans="9:9" x14ac:dyDescent="0.25">
      <c r="I297" s="49"/>
    </row>
    <row r="298" spans="9:9" x14ac:dyDescent="0.25">
      <c r="I298" s="49"/>
    </row>
    <row r="299" spans="9:9" x14ac:dyDescent="0.25">
      <c r="I299" s="49"/>
    </row>
    <row r="300" spans="9:9" x14ac:dyDescent="0.25">
      <c r="I300" s="49"/>
    </row>
    <row r="301" spans="9:9" x14ac:dyDescent="0.25">
      <c r="I301" s="49"/>
    </row>
    <row r="302" spans="9:9" x14ac:dyDescent="0.25">
      <c r="I302" s="49"/>
    </row>
    <row r="303" spans="9:9" x14ac:dyDescent="0.25">
      <c r="I303" s="49"/>
    </row>
    <row r="304" spans="9:9" x14ac:dyDescent="0.25">
      <c r="I304" s="49"/>
    </row>
    <row r="305" spans="9:9" x14ac:dyDescent="0.25">
      <c r="I305" s="49"/>
    </row>
    <row r="306" spans="9:9" x14ac:dyDescent="0.25">
      <c r="I306" s="49"/>
    </row>
    <row r="307" spans="9:9" x14ac:dyDescent="0.25">
      <c r="I307" s="49"/>
    </row>
    <row r="308" spans="9:9" x14ac:dyDescent="0.25">
      <c r="I308" s="49"/>
    </row>
    <row r="309" spans="9:9" x14ac:dyDescent="0.25">
      <c r="I309" s="49"/>
    </row>
    <row r="310" spans="9:9" x14ac:dyDescent="0.25">
      <c r="I310" s="49"/>
    </row>
    <row r="311" spans="9:9" x14ac:dyDescent="0.25">
      <c r="I311" s="49"/>
    </row>
    <row r="312" spans="9:9" x14ac:dyDescent="0.25">
      <c r="I312" s="49"/>
    </row>
    <row r="313" spans="9:9" x14ac:dyDescent="0.25">
      <c r="I313" s="49"/>
    </row>
    <row r="314" spans="9:9" x14ac:dyDescent="0.25">
      <c r="I314" s="49"/>
    </row>
    <row r="315" spans="9:9" x14ac:dyDescent="0.25">
      <c r="I315" s="49"/>
    </row>
    <row r="316" spans="9:9" x14ac:dyDescent="0.25">
      <c r="I316" s="49"/>
    </row>
    <row r="317" spans="9:9" x14ac:dyDescent="0.25">
      <c r="I317" s="49"/>
    </row>
    <row r="318" spans="9:9" x14ac:dyDescent="0.25">
      <c r="I318" s="49"/>
    </row>
    <row r="319" spans="9:9" x14ac:dyDescent="0.25">
      <c r="I319" s="49"/>
    </row>
    <row r="320" spans="9:9" x14ac:dyDescent="0.25">
      <c r="I320" s="49"/>
    </row>
    <row r="321" spans="9:9" x14ac:dyDescent="0.25">
      <c r="I321" s="49"/>
    </row>
    <row r="322" spans="9:9" x14ac:dyDescent="0.25">
      <c r="I322" s="49"/>
    </row>
    <row r="323" spans="9:9" x14ac:dyDescent="0.25">
      <c r="I323" s="49"/>
    </row>
    <row r="324" spans="9:9" x14ac:dyDescent="0.25">
      <c r="I324" s="49"/>
    </row>
    <row r="325" spans="9:9" x14ac:dyDescent="0.25">
      <c r="I325" s="49"/>
    </row>
    <row r="326" spans="9:9" x14ac:dyDescent="0.25">
      <c r="I326" s="49"/>
    </row>
    <row r="327" spans="9:9" x14ac:dyDescent="0.25">
      <c r="I327" s="49"/>
    </row>
    <row r="328" spans="9:9" x14ac:dyDescent="0.25">
      <c r="I328" s="49"/>
    </row>
    <row r="329" spans="9:9" x14ac:dyDescent="0.25">
      <c r="I329" s="49"/>
    </row>
    <row r="330" spans="9:9" x14ac:dyDescent="0.25">
      <c r="I330" s="49"/>
    </row>
    <row r="331" spans="9:9" x14ac:dyDescent="0.25">
      <c r="I331" s="49"/>
    </row>
    <row r="332" spans="9:9" x14ac:dyDescent="0.25">
      <c r="I332" s="49"/>
    </row>
    <row r="333" spans="9:9" x14ac:dyDescent="0.25">
      <c r="I333" s="49"/>
    </row>
    <row r="334" spans="9:9" x14ac:dyDescent="0.25">
      <c r="I334" s="49"/>
    </row>
    <row r="335" spans="9:9" x14ac:dyDescent="0.25">
      <c r="I335" s="49"/>
    </row>
    <row r="336" spans="9:9" x14ac:dyDescent="0.25">
      <c r="I336" s="49"/>
    </row>
    <row r="337" spans="9:9" x14ac:dyDescent="0.25">
      <c r="I337" s="49"/>
    </row>
    <row r="338" spans="9:9" x14ac:dyDescent="0.25">
      <c r="I338" s="49"/>
    </row>
    <row r="339" spans="9:9" x14ac:dyDescent="0.25">
      <c r="I339" s="49"/>
    </row>
    <row r="340" spans="9:9" x14ac:dyDescent="0.25">
      <c r="I340" s="49"/>
    </row>
    <row r="341" spans="9:9" x14ac:dyDescent="0.25">
      <c r="I341" s="49"/>
    </row>
    <row r="342" spans="9:9" x14ac:dyDescent="0.25">
      <c r="I342" s="49"/>
    </row>
    <row r="343" spans="9:9" x14ac:dyDescent="0.25">
      <c r="I343" s="49"/>
    </row>
    <row r="344" spans="9:9" x14ac:dyDescent="0.25">
      <c r="I344" s="49"/>
    </row>
    <row r="345" spans="9:9" x14ac:dyDescent="0.25">
      <c r="I345" s="49"/>
    </row>
    <row r="346" spans="9:9" x14ac:dyDescent="0.25">
      <c r="I346" s="49"/>
    </row>
    <row r="347" spans="9:9" x14ac:dyDescent="0.25">
      <c r="I347" s="49"/>
    </row>
    <row r="348" spans="9:9" x14ac:dyDescent="0.25">
      <c r="I348" s="49"/>
    </row>
    <row r="349" spans="9:9" x14ac:dyDescent="0.25">
      <c r="I349" s="49"/>
    </row>
    <row r="350" spans="9:9" x14ac:dyDescent="0.25">
      <c r="I350" s="49"/>
    </row>
    <row r="351" spans="9:9" x14ac:dyDescent="0.25">
      <c r="I351" s="49"/>
    </row>
    <row r="352" spans="9:9" x14ac:dyDescent="0.25">
      <c r="I352" s="49"/>
    </row>
    <row r="353" spans="9:9" x14ac:dyDescent="0.25">
      <c r="I353" s="49"/>
    </row>
    <row r="354" spans="9:9" x14ac:dyDescent="0.25">
      <c r="I354" s="49"/>
    </row>
    <row r="355" spans="9:9" x14ac:dyDescent="0.25">
      <c r="I355" s="49"/>
    </row>
    <row r="356" spans="9:9" x14ac:dyDescent="0.25">
      <c r="I356" s="49"/>
    </row>
    <row r="357" spans="9:9" x14ac:dyDescent="0.25">
      <c r="I357" s="49"/>
    </row>
    <row r="358" spans="9:9" x14ac:dyDescent="0.25">
      <c r="I358" s="49"/>
    </row>
    <row r="359" spans="9:9" x14ac:dyDescent="0.25">
      <c r="I359" s="49"/>
    </row>
    <row r="360" spans="9:9" x14ac:dyDescent="0.25">
      <c r="I360" s="49"/>
    </row>
    <row r="361" spans="9:9" x14ac:dyDescent="0.25">
      <c r="I361" s="49"/>
    </row>
    <row r="362" spans="9:9" x14ac:dyDescent="0.25">
      <c r="I362" s="49"/>
    </row>
    <row r="363" spans="9:9" x14ac:dyDescent="0.25">
      <c r="I363" s="49"/>
    </row>
    <row r="364" spans="9:9" x14ac:dyDescent="0.25">
      <c r="I364" s="49"/>
    </row>
    <row r="365" spans="9:9" x14ac:dyDescent="0.25">
      <c r="I365" s="49"/>
    </row>
    <row r="366" spans="9:9" x14ac:dyDescent="0.25">
      <c r="I366" s="49"/>
    </row>
    <row r="367" spans="9:9" x14ac:dyDescent="0.25">
      <c r="I367" s="49"/>
    </row>
    <row r="368" spans="9:9" x14ac:dyDescent="0.25">
      <c r="I368" s="49"/>
    </row>
    <row r="369" spans="9:9" x14ac:dyDescent="0.25">
      <c r="I369" s="49"/>
    </row>
    <row r="370" spans="9:9" x14ac:dyDescent="0.25">
      <c r="I370" s="49"/>
    </row>
    <row r="371" spans="9:9" x14ac:dyDescent="0.25">
      <c r="I371" s="49"/>
    </row>
    <row r="372" spans="9:9" x14ac:dyDescent="0.25">
      <c r="I372" s="49"/>
    </row>
    <row r="373" spans="9:9" x14ac:dyDescent="0.25">
      <c r="I373" s="49"/>
    </row>
    <row r="374" spans="9:9" x14ac:dyDescent="0.25">
      <c r="I374" s="49"/>
    </row>
    <row r="375" spans="9:9" x14ac:dyDescent="0.25">
      <c r="I375" s="49"/>
    </row>
    <row r="376" spans="9:9" x14ac:dyDescent="0.25">
      <c r="I376" s="49"/>
    </row>
    <row r="377" spans="9:9" x14ac:dyDescent="0.25">
      <c r="I377" s="49"/>
    </row>
    <row r="378" spans="9:9" x14ac:dyDescent="0.25">
      <c r="I378" s="49"/>
    </row>
    <row r="379" spans="9:9" x14ac:dyDescent="0.25">
      <c r="I379" s="49"/>
    </row>
    <row r="380" spans="9:9" x14ac:dyDescent="0.25">
      <c r="I380" s="49"/>
    </row>
    <row r="381" spans="9:9" x14ac:dyDescent="0.25">
      <c r="I381" s="49"/>
    </row>
    <row r="382" spans="9:9" x14ac:dyDescent="0.25">
      <c r="I382" s="49"/>
    </row>
    <row r="383" spans="9:9" x14ac:dyDescent="0.25">
      <c r="I383" s="49"/>
    </row>
    <row r="384" spans="9:9" x14ac:dyDescent="0.25">
      <c r="I384" s="49"/>
    </row>
    <row r="385" spans="9:9" x14ac:dyDescent="0.25">
      <c r="I385" s="49"/>
    </row>
    <row r="386" spans="9:9" x14ac:dyDescent="0.25">
      <c r="I386" s="49"/>
    </row>
    <row r="387" spans="9:9" x14ac:dyDescent="0.25">
      <c r="I387" s="49"/>
    </row>
    <row r="388" spans="9:9" x14ac:dyDescent="0.25">
      <c r="I388" s="49"/>
    </row>
    <row r="389" spans="9:9" x14ac:dyDescent="0.25">
      <c r="I389" s="49"/>
    </row>
    <row r="390" spans="9:9" x14ac:dyDescent="0.25">
      <c r="I390" s="49"/>
    </row>
    <row r="391" spans="9:9" x14ac:dyDescent="0.25">
      <c r="I391" s="49"/>
    </row>
    <row r="392" spans="9:9" x14ac:dyDescent="0.25">
      <c r="I392" s="49"/>
    </row>
    <row r="393" spans="9:9" x14ac:dyDescent="0.25">
      <c r="I393" s="49"/>
    </row>
    <row r="394" spans="9:9" x14ac:dyDescent="0.25">
      <c r="I394" s="49"/>
    </row>
    <row r="395" spans="9:9" x14ac:dyDescent="0.25">
      <c r="I395" s="49"/>
    </row>
    <row r="396" spans="9:9" x14ac:dyDescent="0.25">
      <c r="I396" s="49"/>
    </row>
    <row r="397" spans="9:9" x14ac:dyDescent="0.25">
      <c r="I397" s="49"/>
    </row>
    <row r="398" spans="9:9" x14ac:dyDescent="0.25">
      <c r="I398" s="49"/>
    </row>
    <row r="399" spans="9:9" x14ac:dyDescent="0.25">
      <c r="I399" s="49"/>
    </row>
    <row r="400" spans="9:9" x14ac:dyDescent="0.25">
      <c r="I400" s="49"/>
    </row>
    <row r="401" spans="9:9" x14ac:dyDescent="0.25">
      <c r="I401" s="49"/>
    </row>
    <row r="402" spans="9:9" x14ac:dyDescent="0.25">
      <c r="I402" s="49"/>
    </row>
    <row r="403" spans="9:9" x14ac:dyDescent="0.25">
      <c r="I403" s="49"/>
    </row>
    <row r="404" spans="9:9" x14ac:dyDescent="0.25">
      <c r="I404" s="49"/>
    </row>
    <row r="405" spans="9:9" x14ac:dyDescent="0.25">
      <c r="I405" s="49"/>
    </row>
    <row r="406" spans="9:9" x14ac:dyDescent="0.25">
      <c r="I406" s="49"/>
    </row>
    <row r="407" spans="9:9" x14ac:dyDescent="0.25">
      <c r="I407" s="49"/>
    </row>
    <row r="408" spans="9:9" x14ac:dyDescent="0.25">
      <c r="I408" s="49"/>
    </row>
    <row r="409" spans="9:9" x14ac:dyDescent="0.25">
      <c r="I409" s="49"/>
    </row>
    <row r="410" spans="9:9" x14ac:dyDescent="0.25">
      <c r="I410" s="49"/>
    </row>
    <row r="411" spans="9:9" x14ac:dyDescent="0.25">
      <c r="I411" s="49"/>
    </row>
    <row r="412" spans="9:9" x14ac:dyDescent="0.25">
      <c r="I412" s="49"/>
    </row>
    <row r="413" spans="9:9" x14ac:dyDescent="0.25">
      <c r="I413" s="49"/>
    </row>
    <row r="414" spans="9:9" x14ac:dyDescent="0.25">
      <c r="I414" s="49"/>
    </row>
    <row r="415" spans="9:9" x14ac:dyDescent="0.25">
      <c r="I415" s="49"/>
    </row>
    <row r="416" spans="9:9" x14ac:dyDescent="0.25">
      <c r="I416" s="49"/>
    </row>
    <row r="417" spans="9:9" x14ac:dyDescent="0.25">
      <c r="I417" s="49"/>
    </row>
    <row r="418" spans="9:9" x14ac:dyDescent="0.25">
      <c r="I418" s="49"/>
    </row>
    <row r="419" spans="9:9" x14ac:dyDescent="0.25">
      <c r="I419" s="49"/>
    </row>
    <row r="420" spans="9:9" x14ac:dyDescent="0.25">
      <c r="I420" s="49"/>
    </row>
    <row r="421" spans="9:9" x14ac:dyDescent="0.25">
      <c r="I421" s="49"/>
    </row>
    <row r="422" spans="9:9" x14ac:dyDescent="0.25">
      <c r="I422" s="49"/>
    </row>
    <row r="423" spans="9:9" x14ac:dyDescent="0.25">
      <c r="I423" s="49"/>
    </row>
    <row r="424" spans="9:9" x14ac:dyDescent="0.25">
      <c r="I424" s="49"/>
    </row>
    <row r="425" spans="9:9" x14ac:dyDescent="0.25">
      <c r="I425" s="49"/>
    </row>
    <row r="426" spans="9:9" x14ac:dyDescent="0.25">
      <c r="I426" s="49"/>
    </row>
    <row r="427" spans="9:9" x14ac:dyDescent="0.25">
      <c r="I427" s="49"/>
    </row>
    <row r="428" spans="9:9" x14ac:dyDescent="0.25">
      <c r="I428" s="49"/>
    </row>
    <row r="429" spans="9:9" x14ac:dyDescent="0.25">
      <c r="I429" s="49"/>
    </row>
    <row r="430" spans="9:9" x14ac:dyDescent="0.25">
      <c r="I430" s="49"/>
    </row>
    <row r="431" spans="9:9" x14ac:dyDescent="0.25">
      <c r="I431" s="49"/>
    </row>
    <row r="432" spans="9:9" x14ac:dyDescent="0.25">
      <c r="I432" s="49"/>
    </row>
    <row r="433" spans="9:9" x14ac:dyDescent="0.25">
      <c r="I433" s="49"/>
    </row>
    <row r="434" spans="9:9" x14ac:dyDescent="0.25">
      <c r="I434" s="49"/>
    </row>
    <row r="435" spans="9:9" x14ac:dyDescent="0.25">
      <c r="I435" s="49"/>
    </row>
    <row r="436" spans="9:9" x14ac:dyDescent="0.25">
      <c r="I436" s="49"/>
    </row>
    <row r="437" spans="9:9" x14ac:dyDescent="0.25">
      <c r="I437" s="49"/>
    </row>
    <row r="438" spans="9:9" x14ac:dyDescent="0.25">
      <c r="I438" s="49"/>
    </row>
    <row r="439" spans="9:9" x14ac:dyDescent="0.25">
      <c r="I439" s="49"/>
    </row>
    <row r="440" spans="9:9" x14ac:dyDescent="0.25">
      <c r="I440" s="49"/>
    </row>
    <row r="441" spans="9:9" x14ac:dyDescent="0.25">
      <c r="I441" s="49"/>
    </row>
    <row r="442" spans="9:9" x14ac:dyDescent="0.25">
      <c r="I442" s="49"/>
    </row>
    <row r="443" spans="9:9" x14ac:dyDescent="0.25">
      <c r="I443" s="49"/>
    </row>
    <row r="444" spans="9:9" x14ac:dyDescent="0.25">
      <c r="I444" s="49"/>
    </row>
    <row r="445" spans="9:9" x14ac:dyDescent="0.25">
      <c r="I445" s="49"/>
    </row>
    <row r="446" spans="9:9" x14ac:dyDescent="0.25">
      <c r="I446" s="49"/>
    </row>
    <row r="447" spans="9:9" x14ac:dyDescent="0.25">
      <c r="I447" s="49"/>
    </row>
    <row r="448" spans="9:9" x14ac:dyDescent="0.25">
      <c r="I448" s="49"/>
    </row>
    <row r="449" spans="9:9" x14ac:dyDescent="0.25">
      <c r="I449" s="49"/>
    </row>
    <row r="450" spans="9:9" x14ac:dyDescent="0.25">
      <c r="I450" s="49"/>
    </row>
    <row r="451" spans="9:9" x14ac:dyDescent="0.25">
      <c r="I451" s="49"/>
    </row>
    <row r="452" spans="9:9" x14ac:dyDescent="0.25">
      <c r="I452" s="49"/>
    </row>
    <row r="453" spans="9:9" x14ac:dyDescent="0.25">
      <c r="I453" s="49"/>
    </row>
    <row r="454" spans="9:9" x14ac:dyDescent="0.25">
      <c r="I454" s="49"/>
    </row>
    <row r="455" spans="9:9" x14ac:dyDescent="0.25">
      <c r="I455" s="49"/>
    </row>
    <row r="456" spans="9:9" x14ac:dyDescent="0.25">
      <c r="I456" s="49"/>
    </row>
    <row r="457" spans="9:9" x14ac:dyDescent="0.25">
      <c r="I457" s="49"/>
    </row>
    <row r="458" spans="9:9" x14ac:dyDescent="0.25">
      <c r="I458" s="49"/>
    </row>
    <row r="459" spans="9:9" x14ac:dyDescent="0.25">
      <c r="I459" s="49"/>
    </row>
    <row r="460" spans="9:9" x14ac:dyDescent="0.25">
      <c r="I460" s="49"/>
    </row>
    <row r="461" spans="9:9" x14ac:dyDescent="0.25">
      <c r="I461" s="49"/>
    </row>
    <row r="462" spans="9:9" x14ac:dyDescent="0.25">
      <c r="I462" s="49"/>
    </row>
    <row r="463" spans="9:9" x14ac:dyDescent="0.25">
      <c r="I463" s="49"/>
    </row>
    <row r="464" spans="9:9" x14ac:dyDescent="0.25">
      <c r="I464" s="49"/>
    </row>
    <row r="465" spans="9:9" x14ac:dyDescent="0.25">
      <c r="I465" s="49"/>
    </row>
    <row r="466" spans="9:9" x14ac:dyDescent="0.25">
      <c r="I466" s="49"/>
    </row>
    <row r="467" spans="9:9" x14ac:dyDescent="0.25">
      <c r="I467" s="49"/>
    </row>
    <row r="468" spans="9:9" x14ac:dyDescent="0.25">
      <c r="I468" s="49"/>
    </row>
    <row r="469" spans="9:9" x14ac:dyDescent="0.25">
      <c r="I469" s="49"/>
    </row>
    <row r="470" spans="9:9" x14ac:dyDescent="0.25">
      <c r="I470" s="49"/>
    </row>
    <row r="471" spans="9:9" x14ac:dyDescent="0.25">
      <c r="I471" s="49"/>
    </row>
    <row r="472" spans="9:9" x14ac:dyDescent="0.25">
      <c r="I472" s="49"/>
    </row>
    <row r="473" spans="9:9" x14ac:dyDescent="0.25">
      <c r="I473" s="49"/>
    </row>
    <row r="474" spans="9:9" x14ac:dyDescent="0.25">
      <c r="I474" s="49"/>
    </row>
    <row r="475" spans="9:9" x14ac:dyDescent="0.25">
      <c r="I475" s="49"/>
    </row>
    <row r="476" spans="9:9" x14ac:dyDescent="0.25">
      <c r="I476" s="49"/>
    </row>
    <row r="477" spans="9:9" x14ac:dyDescent="0.25">
      <c r="I477" s="49"/>
    </row>
    <row r="478" spans="9:9" x14ac:dyDescent="0.25">
      <c r="I478" s="49"/>
    </row>
    <row r="479" spans="9:9" x14ac:dyDescent="0.25">
      <c r="I479" s="49"/>
    </row>
    <row r="480" spans="9:9" x14ac:dyDescent="0.25">
      <c r="I480" s="49"/>
    </row>
    <row r="481" spans="9:9" x14ac:dyDescent="0.25">
      <c r="I481" s="49"/>
    </row>
    <row r="482" spans="9:9" x14ac:dyDescent="0.25">
      <c r="I482" s="49"/>
    </row>
    <row r="483" spans="9:9" x14ac:dyDescent="0.25">
      <c r="I483" s="49"/>
    </row>
    <row r="484" spans="9:9" x14ac:dyDescent="0.25">
      <c r="I484" s="49"/>
    </row>
    <row r="485" spans="9:9" x14ac:dyDescent="0.25">
      <c r="I485" s="49"/>
    </row>
    <row r="486" spans="9:9" x14ac:dyDescent="0.25">
      <c r="I486" s="49"/>
    </row>
    <row r="487" spans="9:9" x14ac:dyDescent="0.25">
      <c r="I487" s="49"/>
    </row>
    <row r="488" spans="9:9" x14ac:dyDescent="0.25">
      <c r="I488" s="49"/>
    </row>
    <row r="489" spans="9:9" x14ac:dyDescent="0.25">
      <c r="I489" s="49"/>
    </row>
    <row r="490" spans="9:9" x14ac:dyDescent="0.25">
      <c r="I490" s="49"/>
    </row>
    <row r="491" spans="9:9" x14ac:dyDescent="0.25">
      <c r="I491" s="49"/>
    </row>
    <row r="492" spans="9:9" x14ac:dyDescent="0.25">
      <c r="I492" s="49"/>
    </row>
    <row r="493" spans="9:9" x14ac:dyDescent="0.25">
      <c r="I493" s="49"/>
    </row>
    <row r="494" spans="9:9" x14ac:dyDescent="0.25">
      <c r="I494" s="49"/>
    </row>
    <row r="495" spans="9:9" x14ac:dyDescent="0.25">
      <c r="I495" s="49"/>
    </row>
    <row r="496" spans="9:9" x14ac:dyDescent="0.25">
      <c r="I496" s="49"/>
    </row>
    <row r="497" spans="9:9" x14ac:dyDescent="0.25">
      <c r="I497" s="49"/>
    </row>
    <row r="498" spans="9:9" x14ac:dyDescent="0.25">
      <c r="I498" s="49"/>
    </row>
    <row r="499" spans="9:9" x14ac:dyDescent="0.25">
      <c r="I499" s="49"/>
    </row>
    <row r="500" spans="9:9" x14ac:dyDescent="0.25">
      <c r="I500" s="49"/>
    </row>
    <row r="501" spans="9:9" x14ac:dyDescent="0.25">
      <c r="I501" s="49"/>
    </row>
    <row r="502" spans="9:9" x14ac:dyDescent="0.25">
      <c r="I502" s="49"/>
    </row>
    <row r="503" spans="9:9" x14ac:dyDescent="0.25">
      <c r="I503" s="49"/>
    </row>
    <row r="504" spans="9:9" x14ac:dyDescent="0.25">
      <c r="I504" s="49"/>
    </row>
    <row r="505" spans="9:9" x14ac:dyDescent="0.25">
      <c r="I505" s="49"/>
    </row>
    <row r="506" spans="9:9" x14ac:dyDescent="0.25">
      <c r="I506" s="49"/>
    </row>
    <row r="507" spans="9:9" x14ac:dyDescent="0.25">
      <c r="I507" s="49"/>
    </row>
    <row r="508" spans="9:9" x14ac:dyDescent="0.25">
      <c r="I508" s="49"/>
    </row>
    <row r="509" spans="9:9" x14ac:dyDescent="0.25">
      <c r="I509" s="49"/>
    </row>
    <row r="510" spans="9:9" x14ac:dyDescent="0.25">
      <c r="I510" s="49"/>
    </row>
    <row r="511" spans="9:9" x14ac:dyDescent="0.25">
      <c r="I511" s="49"/>
    </row>
    <row r="512" spans="9:9" x14ac:dyDescent="0.25">
      <c r="I512" s="49"/>
    </row>
    <row r="513" spans="9:9" x14ac:dyDescent="0.25">
      <c r="I513" s="49"/>
    </row>
    <row r="514" spans="9:9" x14ac:dyDescent="0.25">
      <c r="I514" s="49"/>
    </row>
    <row r="515" spans="9:9" x14ac:dyDescent="0.25">
      <c r="I515" s="49"/>
    </row>
    <row r="516" spans="9:9" x14ac:dyDescent="0.25">
      <c r="I516" s="49"/>
    </row>
    <row r="517" spans="9:9" x14ac:dyDescent="0.25">
      <c r="I517" s="49"/>
    </row>
    <row r="518" spans="9:9" x14ac:dyDescent="0.25">
      <c r="I518" s="49"/>
    </row>
    <row r="519" spans="9:9" x14ac:dyDescent="0.25">
      <c r="I519" s="49"/>
    </row>
    <row r="520" spans="9:9" x14ac:dyDescent="0.25">
      <c r="I520" s="49"/>
    </row>
    <row r="521" spans="9:9" x14ac:dyDescent="0.25">
      <c r="I521" s="49"/>
    </row>
    <row r="522" spans="9:9" x14ac:dyDescent="0.25">
      <c r="I522" s="49"/>
    </row>
    <row r="523" spans="9:9" x14ac:dyDescent="0.25">
      <c r="I523" s="49"/>
    </row>
    <row r="524" spans="9:9" x14ac:dyDescent="0.25">
      <c r="I524" s="49"/>
    </row>
    <row r="525" spans="9:9" x14ac:dyDescent="0.25">
      <c r="I525" s="49"/>
    </row>
    <row r="526" spans="9:9" x14ac:dyDescent="0.25">
      <c r="I526" s="49"/>
    </row>
    <row r="527" spans="9:9" x14ac:dyDescent="0.25">
      <c r="I527" s="49"/>
    </row>
    <row r="528" spans="9:9" x14ac:dyDescent="0.25">
      <c r="I528" s="49"/>
    </row>
    <row r="529" spans="9:9" x14ac:dyDescent="0.25">
      <c r="I529" s="49"/>
    </row>
    <row r="530" spans="9:9" x14ac:dyDescent="0.25">
      <c r="I530" s="49"/>
    </row>
    <row r="531" spans="9:9" x14ac:dyDescent="0.25">
      <c r="I531" s="49"/>
    </row>
    <row r="532" spans="9:9" x14ac:dyDescent="0.25">
      <c r="I532" s="49"/>
    </row>
    <row r="533" spans="9:9" x14ac:dyDescent="0.25">
      <c r="I533" s="49"/>
    </row>
    <row r="534" spans="9:9" x14ac:dyDescent="0.25">
      <c r="I534" s="49"/>
    </row>
    <row r="535" spans="9:9" x14ac:dyDescent="0.25">
      <c r="I535" s="49"/>
    </row>
    <row r="536" spans="9:9" x14ac:dyDescent="0.25">
      <c r="I536" s="49"/>
    </row>
    <row r="537" spans="9:9" x14ac:dyDescent="0.25">
      <c r="I537" s="49"/>
    </row>
    <row r="538" spans="9:9" x14ac:dyDescent="0.25">
      <c r="I538" s="49"/>
    </row>
    <row r="539" spans="9:9" x14ac:dyDescent="0.25">
      <c r="I539" s="49"/>
    </row>
    <row r="540" spans="9:9" x14ac:dyDescent="0.25">
      <c r="I540" s="49"/>
    </row>
    <row r="541" spans="9:9" x14ac:dyDescent="0.25">
      <c r="I541" s="49"/>
    </row>
    <row r="542" spans="9:9" x14ac:dyDescent="0.25">
      <c r="I542" s="49"/>
    </row>
    <row r="543" spans="9:9" x14ac:dyDescent="0.25">
      <c r="I543" s="49"/>
    </row>
    <row r="544" spans="9:9" x14ac:dyDescent="0.25">
      <c r="I544" s="49"/>
    </row>
    <row r="545" spans="9:9" x14ac:dyDescent="0.25">
      <c r="I545" s="49"/>
    </row>
    <row r="546" spans="9:9" x14ac:dyDescent="0.25">
      <c r="I546" s="49"/>
    </row>
    <row r="547" spans="9:9" x14ac:dyDescent="0.25">
      <c r="I547" s="49"/>
    </row>
    <row r="548" spans="9:9" x14ac:dyDescent="0.25">
      <c r="I548" s="49"/>
    </row>
    <row r="549" spans="9:9" x14ac:dyDescent="0.25">
      <c r="I549" s="49"/>
    </row>
    <row r="550" spans="9:9" x14ac:dyDescent="0.25">
      <c r="I550" s="49"/>
    </row>
    <row r="551" spans="9:9" x14ac:dyDescent="0.25">
      <c r="I551" s="49"/>
    </row>
    <row r="552" spans="9:9" x14ac:dyDescent="0.25">
      <c r="I552" s="49"/>
    </row>
    <row r="553" spans="9:9" x14ac:dyDescent="0.25">
      <c r="I553" s="49"/>
    </row>
    <row r="554" spans="9:9" x14ac:dyDescent="0.25">
      <c r="I554" s="49"/>
    </row>
    <row r="555" spans="9:9" x14ac:dyDescent="0.25">
      <c r="I555" s="49"/>
    </row>
    <row r="556" spans="9:9" x14ac:dyDescent="0.25">
      <c r="I556" s="49"/>
    </row>
    <row r="557" spans="9:9" x14ac:dyDescent="0.25">
      <c r="I557" s="49"/>
    </row>
    <row r="558" spans="9:9" x14ac:dyDescent="0.25">
      <c r="I558" s="49"/>
    </row>
    <row r="559" spans="9:9" x14ac:dyDescent="0.25">
      <c r="I559" s="49"/>
    </row>
    <row r="560" spans="9:9" x14ac:dyDescent="0.25">
      <c r="I560" s="49"/>
    </row>
    <row r="561" spans="9:9" x14ac:dyDescent="0.25">
      <c r="I561" s="49"/>
    </row>
    <row r="562" spans="9:9" x14ac:dyDescent="0.25">
      <c r="I562" s="49"/>
    </row>
    <row r="563" spans="9:9" x14ac:dyDescent="0.25">
      <c r="I563" s="49"/>
    </row>
    <row r="564" spans="9:9" x14ac:dyDescent="0.25">
      <c r="I564" s="49"/>
    </row>
    <row r="565" spans="9:9" x14ac:dyDescent="0.25">
      <c r="I565" s="49"/>
    </row>
    <row r="566" spans="9:9" x14ac:dyDescent="0.25">
      <c r="I566" s="49"/>
    </row>
    <row r="567" spans="9:9" x14ac:dyDescent="0.25">
      <c r="I567" s="49"/>
    </row>
    <row r="568" spans="9:9" x14ac:dyDescent="0.25">
      <c r="I568" s="49"/>
    </row>
    <row r="569" spans="9:9" x14ac:dyDescent="0.25">
      <c r="I569" s="49"/>
    </row>
    <row r="570" spans="9:9" x14ac:dyDescent="0.25">
      <c r="I570" s="49"/>
    </row>
    <row r="571" spans="9:9" x14ac:dyDescent="0.25">
      <c r="I571" s="49"/>
    </row>
    <row r="572" spans="9:9" x14ac:dyDescent="0.25">
      <c r="I572" s="49"/>
    </row>
    <row r="573" spans="9:9" x14ac:dyDescent="0.25">
      <c r="I573" s="49"/>
    </row>
    <row r="574" spans="9:9" x14ac:dyDescent="0.25">
      <c r="I574" s="49"/>
    </row>
    <row r="575" spans="9:9" x14ac:dyDescent="0.25">
      <c r="I575" s="49"/>
    </row>
    <row r="576" spans="9:9" x14ac:dyDescent="0.25">
      <c r="I576" s="49"/>
    </row>
    <row r="577" spans="9:9" x14ac:dyDescent="0.25">
      <c r="I577" s="49"/>
    </row>
    <row r="578" spans="9:9" x14ac:dyDescent="0.25">
      <c r="I578" s="49"/>
    </row>
    <row r="579" spans="9:9" x14ac:dyDescent="0.25">
      <c r="I579" s="49"/>
    </row>
    <row r="580" spans="9:9" x14ac:dyDescent="0.25">
      <c r="I580" s="49"/>
    </row>
    <row r="581" spans="9:9" x14ac:dyDescent="0.25">
      <c r="I581" s="49"/>
    </row>
    <row r="582" spans="9:9" x14ac:dyDescent="0.25">
      <c r="I582" s="49"/>
    </row>
    <row r="583" spans="9:9" x14ac:dyDescent="0.25">
      <c r="I583" s="49"/>
    </row>
    <row r="584" spans="9:9" x14ac:dyDescent="0.25">
      <c r="I584" s="49"/>
    </row>
    <row r="585" spans="9:9" x14ac:dyDescent="0.25">
      <c r="I585" s="49"/>
    </row>
    <row r="586" spans="9:9" x14ac:dyDescent="0.25">
      <c r="I586" s="49"/>
    </row>
    <row r="587" spans="9:9" x14ac:dyDescent="0.25">
      <c r="I587" s="49"/>
    </row>
    <row r="588" spans="9:9" x14ac:dyDescent="0.25">
      <c r="I588" s="49"/>
    </row>
    <row r="589" spans="9:9" x14ac:dyDescent="0.25">
      <c r="I589" s="49"/>
    </row>
    <row r="590" spans="9:9" x14ac:dyDescent="0.25">
      <c r="I590" s="49"/>
    </row>
    <row r="591" spans="9:9" x14ac:dyDescent="0.25">
      <c r="I591" s="49"/>
    </row>
    <row r="592" spans="9:9" x14ac:dyDescent="0.25">
      <c r="I592" s="49"/>
    </row>
    <row r="593" spans="9:9" x14ac:dyDescent="0.25">
      <c r="I593" s="49"/>
    </row>
    <row r="594" spans="9:9" x14ac:dyDescent="0.25">
      <c r="I594" s="49"/>
    </row>
    <row r="595" spans="9:9" x14ac:dyDescent="0.25">
      <c r="I595" s="49"/>
    </row>
    <row r="596" spans="9:9" x14ac:dyDescent="0.25">
      <c r="I596" s="49"/>
    </row>
    <row r="597" spans="9:9" x14ac:dyDescent="0.25">
      <c r="I597" s="49"/>
    </row>
    <row r="598" spans="9:9" x14ac:dyDescent="0.25">
      <c r="I598" s="49"/>
    </row>
    <row r="599" spans="9:9" x14ac:dyDescent="0.25">
      <c r="I599" s="49"/>
    </row>
    <row r="600" spans="9:9" x14ac:dyDescent="0.25">
      <c r="I600" s="49"/>
    </row>
    <row r="601" spans="9:9" x14ac:dyDescent="0.25">
      <c r="I601" s="49"/>
    </row>
    <row r="602" spans="9:9" x14ac:dyDescent="0.25">
      <c r="I602" s="49"/>
    </row>
    <row r="603" spans="9:9" x14ac:dyDescent="0.25">
      <c r="I603" s="49"/>
    </row>
    <row r="604" spans="9:9" x14ac:dyDescent="0.25">
      <c r="I604" s="49"/>
    </row>
    <row r="605" spans="9:9" x14ac:dyDescent="0.25">
      <c r="I605" s="49"/>
    </row>
    <row r="606" spans="9:9" x14ac:dyDescent="0.25">
      <c r="I606" s="49"/>
    </row>
    <row r="607" spans="9:9" x14ac:dyDescent="0.25">
      <c r="I607" s="49"/>
    </row>
    <row r="608" spans="9:9" x14ac:dyDescent="0.25">
      <c r="I608" s="49"/>
    </row>
    <row r="609" spans="9:9" x14ac:dyDescent="0.25">
      <c r="I609" s="49"/>
    </row>
    <row r="610" spans="9:9" x14ac:dyDescent="0.25">
      <c r="I610" s="49"/>
    </row>
    <row r="611" spans="9:9" x14ac:dyDescent="0.25">
      <c r="I611" s="49"/>
    </row>
    <row r="612" spans="9:9" x14ac:dyDescent="0.25">
      <c r="I612" s="49"/>
    </row>
    <row r="613" spans="9:9" x14ac:dyDescent="0.25">
      <c r="I613" s="49"/>
    </row>
    <row r="614" spans="9:9" x14ac:dyDescent="0.25">
      <c r="I614" s="49"/>
    </row>
    <row r="615" spans="9:9" x14ac:dyDescent="0.25">
      <c r="I615" s="49"/>
    </row>
    <row r="616" spans="9:9" x14ac:dyDescent="0.25">
      <c r="I616" s="49"/>
    </row>
    <row r="617" spans="9:9" x14ac:dyDescent="0.25">
      <c r="I617" s="49"/>
    </row>
    <row r="618" spans="9:9" x14ac:dyDescent="0.25">
      <c r="I618" s="49"/>
    </row>
    <row r="619" spans="9:9" x14ac:dyDescent="0.25">
      <c r="I619" s="49"/>
    </row>
    <row r="620" spans="9:9" x14ac:dyDescent="0.25">
      <c r="I620" s="49"/>
    </row>
    <row r="621" spans="9:9" x14ac:dyDescent="0.25">
      <c r="I621" s="49"/>
    </row>
    <row r="622" spans="9:9" x14ac:dyDescent="0.25">
      <c r="I622" s="49"/>
    </row>
    <row r="623" spans="9:9" x14ac:dyDescent="0.25">
      <c r="I623" s="49"/>
    </row>
    <row r="624" spans="9:9" x14ac:dyDescent="0.25">
      <c r="I624" s="49"/>
    </row>
    <row r="625" spans="9:9" x14ac:dyDescent="0.25">
      <c r="I625" s="49"/>
    </row>
    <row r="626" spans="9:9" x14ac:dyDescent="0.25">
      <c r="I626" s="49"/>
    </row>
    <row r="627" spans="9:9" x14ac:dyDescent="0.25">
      <c r="I627" s="49"/>
    </row>
    <row r="628" spans="9:9" x14ac:dyDescent="0.25">
      <c r="I628" s="49"/>
    </row>
    <row r="629" spans="9:9" x14ac:dyDescent="0.25">
      <c r="I629" s="49"/>
    </row>
    <row r="630" spans="9:9" x14ac:dyDescent="0.25">
      <c r="I630" s="49"/>
    </row>
    <row r="631" spans="9:9" x14ac:dyDescent="0.25">
      <c r="I631" s="49"/>
    </row>
    <row r="632" spans="9:9" x14ac:dyDescent="0.25">
      <c r="I632" s="49"/>
    </row>
    <row r="633" spans="9:9" x14ac:dyDescent="0.25">
      <c r="I633" s="49"/>
    </row>
    <row r="634" spans="9:9" x14ac:dyDescent="0.25">
      <c r="I634" s="49"/>
    </row>
    <row r="635" spans="9:9" x14ac:dyDescent="0.25">
      <c r="I635" s="49"/>
    </row>
    <row r="636" spans="9:9" x14ac:dyDescent="0.25">
      <c r="I636" s="49"/>
    </row>
    <row r="637" spans="9:9" x14ac:dyDescent="0.25">
      <c r="I637" s="49"/>
    </row>
    <row r="638" spans="9:9" x14ac:dyDescent="0.25">
      <c r="I638" s="49"/>
    </row>
    <row r="639" spans="9:9" x14ac:dyDescent="0.25">
      <c r="I639" s="49"/>
    </row>
    <row r="640" spans="9:9" x14ac:dyDescent="0.25">
      <c r="I640" s="49"/>
    </row>
    <row r="641" spans="9:9" x14ac:dyDescent="0.25">
      <c r="I641" s="49"/>
    </row>
    <row r="642" spans="9:9" x14ac:dyDescent="0.25">
      <c r="I642" s="49"/>
    </row>
    <row r="643" spans="9:9" x14ac:dyDescent="0.25">
      <c r="I643" s="49"/>
    </row>
    <row r="644" spans="9:9" x14ac:dyDescent="0.25">
      <c r="I644" s="49"/>
    </row>
    <row r="645" spans="9:9" x14ac:dyDescent="0.25">
      <c r="I645" s="49"/>
    </row>
    <row r="646" spans="9:9" x14ac:dyDescent="0.25">
      <c r="I646" s="49"/>
    </row>
    <row r="647" spans="9:9" x14ac:dyDescent="0.25">
      <c r="I647" s="49"/>
    </row>
    <row r="648" spans="9:9" x14ac:dyDescent="0.25">
      <c r="I648" s="49"/>
    </row>
    <row r="649" spans="9:9" x14ac:dyDescent="0.25">
      <c r="I649" s="49"/>
    </row>
    <row r="650" spans="9:9" x14ac:dyDescent="0.25">
      <c r="I650" s="49"/>
    </row>
    <row r="651" spans="9:9" x14ac:dyDescent="0.25">
      <c r="I651" s="49"/>
    </row>
    <row r="652" spans="9:9" x14ac:dyDescent="0.25">
      <c r="I652" s="49"/>
    </row>
    <row r="653" spans="9:9" x14ac:dyDescent="0.25">
      <c r="I653" s="49"/>
    </row>
    <row r="654" spans="9:9" x14ac:dyDescent="0.25">
      <c r="I654" s="49"/>
    </row>
    <row r="655" spans="9:9" x14ac:dyDescent="0.25">
      <c r="I655" s="49"/>
    </row>
    <row r="656" spans="9:9" x14ac:dyDescent="0.25">
      <c r="I656" s="49"/>
    </row>
    <row r="657" spans="9:9" x14ac:dyDescent="0.25">
      <c r="I657" s="49"/>
    </row>
    <row r="658" spans="9:9" x14ac:dyDescent="0.25">
      <c r="I658" s="49"/>
    </row>
    <row r="659" spans="9:9" x14ac:dyDescent="0.25">
      <c r="I659" s="49"/>
    </row>
    <row r="660" spans="9:9" x14ac:dyDescent="0.25">
      <c r="I660" s="49"/>
    </row>
    <row r="661" spans="9:9" x14ac:dyDescent="0.25">
      <c r="I661" s="49"/>
    </row>
    <row r="662" spans="9:9" x14ac:dyDescent="0.25">
      <c r="I662" s="49"/>
    </row>
    <row r="663" spans="9:9" x14ac:dyDescent="0.25">
      <c r="I663" s="49"/>
    </row>
    <row r="664" spans="9:9" x14ac:dyDescent="0.25">
      <c r="I664" s="49"/>
    </row>
    <row r="665" spans="9:9" x14ac:dyDescent="0.25">
      <c r="I665" s="49"/>
    </row>
    <row r="666" spans="9:9" x14ac:dyDescent="0.25">
      <c r="I666" s="49"/>
    </row>
    <row r="667" spans="9:9" x14ac:dyDescent="0.25">
      <c r="I667" s="49"/>
    </row>
    <row r="668" spans="9:9" x14ac:dyDescent="0.25">
      <c r="I668" s="49"/>
    </row>
    <row r="669" spans="9:9" x14ac:dyDescent="0.25">
      <c r="I669" s="49"/>
    </row>
    <row r="670" spans="9:9" x14ac:dyDescent="0.25">
      <c r="I670" s="49"/>
    </row>
    <row r="671" spans="9:9" x14ac:dyDescent="0.25">
      <c r="I671" s="49"/>
    </row>
    <row r="672" spans="9:9" x14ac:dyDescent="0.25">
      <c r="I672" s="49"/>
    </row>
    <row r="673" spans="9:9" x14ac:dyDescent="0.25">
      <c r="I673" s="49"/>
    </row>
    <row r="674" spans="9:9" x14ac:dyDescent="0.25">
      <c r="I674" s="49"/>
    </row>
    <row r="675" spans="9:9" x14ac:dyDescent="0.25">
      <c r="I675" s="49"/>
    </row>
    <row r="676" spans="9:9" x14ac:dyDescent="0.25">
      <c r="I676" s="49"/>
    </row>
    <row r="677" spans="9:9" x14ac:dyDescent="0.25">
      <c r="I677" s="49"/>
    </row>
    <row r="678" spans="9:9" x14ac:dyDescent="0.25">
      <c r="I678" s="49"/>
    </row>
    <row r="679" spans="9:9" x14ac:dyDescent="0.25">
      <c r="I679" s="49"/>
    </row>
    <row r="680" spans="9:9" x14ac:dyDescent="0.25">
      <c r="I680" s="49"/>
    </row>
    <row r="681" spans="9:9" x14ac:dyDescent="0.25">
      <c r="I681" s="49"/>
    </row>
    <row r="682" spans="9:9" x14ac:dyDescent="0.25">
      <c r="I682" s="49"/>
    </row>
    <row r="683" spans="9:9" x14ac:dyDescent="0.25">
      <c r="I683" s="49"/>
    </row>
    <row r="684" spans="9:9" x14ac:dyDescent="0.25">
      <c r="I684" s="49"/>
    </row>
    <row r="685" spans="9:9" x14ac:dyDescent="0.25">
      <c r="I685" s="49"/>
    </row>
    <row r="686" spans="9:9" x14ac:dyDescent="0.25">
      <c r="I686" s="49"/>
    </row>
    <row r="687" spans="9:9" x14ac:dyDescent="0.25">
      <c r="I687" s="49"/>
    </row>
    <row r="688" spans="9:9" x14ac:dyDescent="0.25">
      <c r="I688" s="49"/>
    </row>
    <row r="689" spans="9:9" x14ac:dyDescent="0.25">
      <c r="I689" s="49"/>
    </row>
    <row r="690" spans="9:9" x14ac:dyDescent="0.25">
      <c r="I690" s="49"/>
    </row>
    <row r="691" spans="9:9" x14ac:dyDescent="0.25">
      <c r="I691" s="49"/>
    </row>
    <row r="692" spans="9:9" x14ac:dyDescent="0.25">
      <c r="I692" s="49"/>
    </row>
    <row r="693" spans="9:9" x14ac:dyDescent="0.25">
      <c r="I693" s="49"/>
    </row>
    <row r="694" spans="9:9" x14ac:dyDescent="0.25">
      <c r="I694" s="49"/>
    </row>
    <row r="695" spans="9:9" x14ac:dyDescent="0.25">
      <c r="I695" s="49"/>
    </row>
    <row r="696" spans="9:9" x14ac:dyDescent="0.25">
      <c r="I696" s="49"/>
    </row>
    <row r="697" spans="9:9" x14ac:dyDescent="0.25">
      <c r="I697" s="49"/>
    </row>
    <row r="698" spans="9:9" x14ac:dyDescent="0.25">
      <c r="I698" s="49"/>
    </row>
    <row r="699" spans="9:9" x14ac:dyDescent="0.25">
      <c r="I699" s="49"/>
    </row>
    <row r="700" spans="9:9" x14ac:dyDescent="0.25">
      <c r="I700" s="49"/>
    </row>
    <row r="701" spans="9:9" x14ac:dyDescent="0.25">
      <c r="I701" s="49"/>
    </row>
    <row r="702" spans="9:9" x14ac:dyDescent="0.25">
      <c r="I702" s="49"/>
    </row>
    <row r="703" spans="9:9" x14ac:dyDescent="0.25">
      <c r="I703" s="49"/>
    </row>
    <row r="704" spans="9:9" x14ac:dyDescent="0.25">
      <c r="I704" s="49"/>
    </row>
    <row r="705" spans="9:9" x14ac:dyDescent="0.25">
      <c r="I705" s="49"/>
    </row>
    <row r="706" spans="9:9" x14ac:dyDescent="0.25">
      <c r="I706" s="49"/>
    </row>
    <row r="707" spans="9:9" x14ac:dyDescent="0.25">
      <c r="I707" s="49"/>
    </row>
    <row r="708" spans="9:9" x14ac:dyDescent="0.25">
      <c r="I708" s="49"/>
    </row>
    <row r="709" spans="9:9" x14ac:dyDescent="0.25">
      <c r="I709" s="49"/>
    </row>
    <row r="710" spans="9:9" x14ac:dyDescent="0.25">
      <c r="I710" s="49"/>
    </row>
    <row r="711" spans="9:9" x14ac:dyDescent="0.25">
      <c r="I711" s="49"/>
    </row>
    <row r="712" spans="9:9" x14ac:dyDescent="0.25">
      <c r="I712" s="49"/>
    </row>
    <row r="713" spans="9:9" x14ac:dyDescent="0.25">
      <c r="I713" s="49"/>
    </row>
    <row r="714" spans="9:9" x14ac:dyDescent="0.25">
      <c r="I714" s="49"/>
    </row>
    <row r="715" spans="9:9" x14ac:dyDescent="0.25">
      <c r="I715" s="49"/>
    </row>
    <row r="716" spans="9:9" x14ac:dyDescent="0.25">
      <c r="I716" s="49"/>
    </row>
    <row r="717" spans="9:9" x14ac:dyDescent="0.25">
      <c r="I717" s="49"/>
    </row>
    <row r="718" spans="9:9" x14ac:dyDescent="0.25">
      <c r="I718" s="49"/>
    </row>
    <row r="719" spans="9:9" x14ac:dyDescent="0.25">
      <c r="I719" s="49"/>
    </row>
    <row r="720" spans="9:9" x14ac:dyDescent="0.25">
      <c r="I720" s="49"/>
    </row>
    <row r="721" spans="9:9" x14ac:dyDescent="0.25">
      <c r="I721" s="49"/>
    </row>
    <row r="722" spans="9:9" x14ac:dyDescent="0.25">
      <c r="I722" s="49"/>
    </row>
    <row r="723" spans="9:9" x14ac:dyDescent="0.25">
      <c r="I723" s="49"/>
    </row>
    <row r="724" spans="9:9" x14ac:dyDescent="0.25">
      <c r="I724" s="49"/>
    </row>
    <row r="725" spans="9:9" x14ac:dyDescent="0.25">
      <c r="I725" s="49"/>
    </row>
    <row r="726" spans="9:9" x14ac:dyDescent="0.25">
      <c r="I726" s="49"/>
    </row>
    <row r="727" spans="9:9" x14ac:dyDescent="0.25">
      <c r="I727" s="49"/>
    </row>
    <row r="728" spans="9:9" x14ac:dyDescent="0.25">
      <c r="I728" s="49"/>
    </row>
    <row r="729" spans="9:9" x14ac:dyDescent="0.25">
      <c r="I729" s="49"/>
    </row>
    <row r="730" spans="9:9" x14ac:dyDescent="0.25">
      <c r="I730" s="49"/>
    </row>
    <row r="731" spans="9:9" x14ac:dyDescent="0.25">
      <c r="I731" s="49"/>
    </row>
    <row r="732" spans="9:9" x14ac:dyDescent="0.25">
      <c r="I732" s="49"/>
    </row>
    <row r="733" spans="9:9" x14ac:dyDescent="0.25">
      <c r="I733" s="49"/>
    </row>
    <row r="734" spans="9:9" x14ac:dyDescent="0.25">
      <c r="I734" s="49"/>
    </row>
    <row r="735" spans="9:9" x14ac:dyDescent="0.25">
      <c r="I735" s="49"/>
    </row>
    <row r="736" spans="9:9" x14ac:dyDescent="0.25">
      <c r="I736" s="49"/>
    </row>
    <row r="737" spans="9:9" x14ac:dyDescent="0.25">
      <c r="I737" s="49"/>
    </row>
    <row r="738" spans="9:9" x14ac:dyDescent="0.25">
      <c r="I738" s="49"/>
    </row>
    <row r="739" spans="9:9" x14ac:dyDescent="0.25">
      <c r="I739" s="49"/>
    </row>
    <row r="740" spans="9:9" x14ac:dyDescent="0.25">
      <c r="I740" s="49"/>
    </row>
    <row r="741" spans="9:9" x14ac:dyDescent="0.25">
      <c r="I741" s="49"/>
    </row>
    <row r="742" spans="9:9" x14ac:dyDescent="0.25">
      <c r="I742" s="49"/>
    </row>
    <row r="743" spans="9:9" x14ac:dyDescent="0.25">
      <c r="I743" s="49"/>
    </row>
    <row r="744" spans="9:9" x14ac:dyDescent="0.25">
      <c r="I744" s="49"/>
    </row>
    <row r="745" spans="9:9" x14ac:dyDescent="0.25">
      <c r="I745" s="49"/>
    </row>
    <row r="746" spans="9:9" x14ac:dyDescent="0.25">
      <c r="I746" s="49"/>
    </row>
    <row r="747" spans="9:9" x14ac:dyDescent="0.25">
      <c r="I747" s="49"/>
    </row>
    <row r="748" spans="9:9" x14ac:dyDescent="0.25">
      <c r="I748" s="49"/>
    </row>
    <row r="749" spans="9:9" x14ac:dyDescent="0.25">
      <c r="I749" s="49"/>
    </row>
    <row r="750" spans="9:9" x14ac:dyDescent="0.25">
      <c r="I750" s="49"/>
    </row>
    <row r="751" spans="9:9" x14ac:dyDescent="0.25">
      <c r="I751" s="49"/>
    </row>
    <row r="752" spans="9:9" x14ac:dyDescent="0.25">
      <c r="I752" s="49"/>
    </row>
    <row r="753" spans="9:9" x14ac:dyDescent="0.25">
      <c r="I753" s="49"/>
    </row>
    <row r="754" spans="9:9" x14ac:dyDescent="0.25">
      <c r="I754" s="49"/>
    </row>
    <row r="755" spans="9:9" x14ac:dyDescent="0.25">
      <c r="I755" s="49"/>
    </row>
    <row r="756" spans="9:9" x14ac:dyDescent="0.25">
      <c r="I756" s="49"/>
    </row>
    <row r="757" spans="9:9" x14ac:dyDescent="0.25">
      <c r="I757" s="49"/>
    </row>
    <row r="758" spans="9:9" x14ac:dyDescent="0.25">
      <c r="I758" s="49"/>
    </row>
    <row r="759" spans="9:9" x14ac:dyDescent="0.25">
      <c r="I759" s="49"/>
    </row>
    <row r="760" spans="9:9" x14ac:dyDescent="0.25">
      <c r="I760" s="49"/>
    </row>
    <row r="761" spans="9:9" x14ac:dyDescent="0.25">
      <c r="I761" s="49"/>
    </row>
    <row r="762" spans="9:9" x14ac:dyDescent="0.25">
      <c r="I762" s="49"/>
    </row>
    <row r="763" spans="9:9" x14ac:dyDescent="0.25">
      <c r="I763" s="49"/>
    </row>
    <row r="764" spans="9:9" x14ac:dyDescent="0.25">
      <c r="I764" s="49"/>
    </row>
    <row r="765" spans="9:9" x14ac:dyDescent="0.25">
      <c r="I765" s="49"/>
    </row>
    <row r="766" spans="9:9" x14ac:dyDescent="0.25">
      <c r="I766" s="49"/>
    </row>
    <row r="767" spans="9:9" x14ac:dyDescent="0.25">
      <c r="I767" s="49"/>
    </row>
    <row r="768" spans="9:9" x14ac:dyDescent="0.25">
      <c r="I768" s="49"/>
    </row>
    <row r="769" spans="9:9" x14ac:dyDescent="0.25">
      <c r="I769" s="49"/>
    </row>
    <row r="770" spans="9:9" x14ac:dyDescent="0.25">
      <c r="I770" s="49"/>
    </row>
    <row r="771" spans="9:9" x14ac:dyDescent="0.25">
      <c r="I771" s="49"/>
    </row>
    <row r="772" spans="9:9" x14ac:dyDescent="0.25">
      <c r="I772" s="49"/>
    </row>
    <row r="773" spans="9:9" x14ac:dyDescent="0.25">
      <c r="I773" s="49"/>
    </row>
    <row r="774" spans="9:9" x14ac:dyDescent="0.25">
      <c r="I774" s="49"/>
    </row>
    <row r="775" spans="9:9" x14ac:dyDescent="0.25">
      <c r="I775" s="49"/>
    </row>
    <row r="776" spans="9:9" x14ac:dyDescent="0.25">
      <c r="I776" s="49"/>
    </row>
    <row r="777" spans="9:9" x14ac:dyDescent="0.25">
      <c r="I777" s="49"/>
    </row>
    <row r="778" spans="9:9" x14ac:dyDescent="0.25">
      <c r="I778" s="49"/>
    </row>
    <row r="779" spans="9:9" x14ac:dyDescent="0.25">
      <c r="I779" s="49"/>
    </row>
    <row r="780" spans="9:9" x14ac:dyDescent="0.25">
      <c r="I780" s="49"/>
    </row>
    <row r="781" spans="9:9" x14ac:dyDescent="0.25">
      <c r="I781" s="49"/>
    </row>
    <row r="782" spans="9:9" x14ac:dyDescent="0.25">
      <c r="I782" s="49"/>
    </row>
    <row r="783" spans="9:9" x14ac:dyDescent="0.25">
      <c r="I783" s="49"/>
    </row>
    <row r="784" spans="9:9" x14ac:dyDescent="0.25">
      <c r="I784" s="49"/>
    </row>
    <row r="785" spans="9:9" x14ac:dyDescent="0.25">
      <c r="I785" s="49"/>
    </row>
    <row r="786" spans="9:9" x14ac:dyDescent="0.25">
      <c r="I786" s="49"/>
    </row>
    <row r="787" spans="9:9" x14ac:dyDescent="0.25">
      <c r="I787" s="49"/>
    </row>
    <row r="788" spans="9:9" x14ac:dyDescent="0.25">
      <c r="I788" s="49"/>
    </row>
    <row r="789" spans="9:9" x14ac:dyDescent="0.25">
      <c r="I789" s="49"/>
    </row>
    <row r="790" spans="9:9" x14ac:dyDescent="0.25">
      <c r="I790" s="49"/>
    </row>
    <row r="791" spans="9:9" x14ac:dyDescent="0.25">
      <c r="I791" s="49"/>
    </row>
    <row r="792" spans="9:9" x14ac:dyDescent="0.25">
      <c r="I792" s="49"/>
    </row>
    <row r="793" spans="9:9" x14ac:dyDescent="0.25">
      <c r="I793" s="49"/>
    </row>
    <row r="794" spans="9:9" x14ac:dyDescent="0.25">
      <c r="I794" s="49"/>
    </row>
    <row r="795" spans="9:9" x14ac:dyDescent="0.25">
      <c r="I795" s="49"/>
    </row>
    <row r="796" spans="9:9" x14ac:dyDescent="0.25">
      <c r="I796" s="49"/>
    </row>
    <row r="797" spans="9:9" x14ac:dyDescent="0.25">
      <c r="I797" s="49"/>
    </row>
    <row r="798" spans="9:9" x14ac:dyDescent="0.25">
      <c r="I798" s="49"/>
    </row>
    <row r="799" spans="9:9" x14ac:dyDescent="0.25">
      <c r="I799" s="49"/>
    </row>
    <row r="800" spans="9:9" x14ac:dyDescent="0.25">
      <c r="I800" s="49"/>
    </row>
    <row r="801" spans="9:9" x14ac:dyDescent="0.25">
      <c r="I801" s="49"/>
    </row>
    <row r="802" spans="9:9" x14ac:dyDescent="0.25">
      <c r="I802" s="49"/>
    </row>
    <row r="803" spans="9:9" x14ac:dyDescent="0.25">
      <c r="I803" s="49"/>
    </row>
    <row r="804" spans="9:9" x14ac:dyDescent="0.25">
      <c r="I804" s="49"/>
    </row>
    <row r="805" spans="9:9" x14ac:dyDescent="0.25">
      <c r="I805" s="49"/>
    </row>
    <row r="806" spans="9:9" x14ac:dyDescent="0.25">
      <c r="I806" s="49"/>
    </row>
    <row r="807" spans="9:9" x14ac:dyDescent="0.25">
      <c r="I807" s="49"/>
    </row>
    <row r="808" spans="9:9" x14ac:dyDescent="0.25">
      <c r="I808" s="49"/>
    </row>
    <row r="809" spans="9:9" x14ac:dyDescent="0.25">
      <c r="I809" s="49"/>
    </row>
    <row r="810" spans="9:9" x14ac:dyDescent="0.25">
      <c r="I810" s="49"/>
    </row>
    <row r="811" spans="9:9" x14ac:dyDescent="0.25">
      <c r="I811" s="49"/>
    </row>
    <row r="812" spans="9:9" x14ac:dyDescent="0.25">
      <c r="I812" s="49"/>
    </row>
    <row r="813" spans="9:9" x14ac:dyDescent="0.25">
      <c r="I813" s="49"/>
    </row>
    <row r="814" spans="9:9" x14ac:dyDescent="0.25">
      <c r="I814" s="49"/>
    </row>
    <row r="815" spans="9:9" x14ac:dyDescent="0.25">
      <c r="I815" s="49"/>
    </row>
    <row r="816" spans="9:9" x14ac:dyDescent="0.25">
      <c r="I816" s="49"/>
    </row>
    <row r="817" spans="9:9" x14ac:dyDescent="0.25">
      <c r="I817" s="49"/>
    </row>
    <row r="818" spans="9:9" x14ac:dyDescent="0.25">
      <c r="I818" s="49"/>
    </row>
    <row r="819" spans="9:9" x14ac:dyDescent="0.25">
      <c r="I819" s="49"/>
    </row>
    <row r="820" spans="9:9" x14ac:dyDescent="0.25">
      <c r="I820" s="49"/>
    </row>
    <row r="821" spans="9:9" x14ac:dyDescent="0.25">
      <c r="I821" s="49"/>
    </row>
    <row r="822" spans="9:9" x14ac:dyDescent="0.25">
      <c r="I822" s="49"/>
    </row>
    <row r="823" spans="9:9" x14ac:dyDescent="0.25">
      <c r="I823" s="49"/>
    </row>
    <row r="824" spans="9:9" x14ac:dyDescent="0.25">
      <c r="I824" s="49"/>
    </row>
    <row r="825" spans="9:9" x14ac:dyDescent="0.25">
      <c r="I825" s="49"/>
    </row>
    <row r="826" spans="9:9" x14ac:dyDescent="0.25">
      <c r="I826" s="49"/>
    </row>
    <row r="827" spans="9:9" x14ac:dyDescent="0.25">
      <c r="I827" s="49"/>
    </row>
    <row r="828" spans="9:9" x14ac:dyDescent="0.25">
      <c r="I828" s="49"/>
    </row>
    <row r="829" spans="9:9" x14ac:dyDescent="0.25">
      <c r="I829" s="49"/>
    </row>
    <row r="830" spans="9:9" x14ac:dyDescent="0.25">
      <c r="I830" s="49"/>
    </row>
    <row r="831" spans="9:9" x14ac:dyDescent="0.25">
      <c r="I831" s="49"/>
    </row>
    <row r="832" spans="9:9" x14ac:dyDescent="0.25">
      <c r="I832" s="49"/>
    </row>
    <row r="833" spans="9:9" x14ac:dyDescent="0.25">
      <c r="I833" s="49"/>
    </row>
    <row r="834" spans="9:9" x14ac:dyDescent="0.25">
      <c r="I834" s="49"/>
    </row>
    <row r="835" spans="9:9" x14ac:dyDescent="0.25">
      <c r="I835" s="49"/>
    </row>
    <row r="836" spans="9:9" x14ac:dyDescent="0.25">
      <c r="I836" s="49"/>
    </row>
    <row r="837" spans="9:9" x14ac:dyDescent="0.25">
      <c r="I837" s="49"/>
    </row>
    <row r="838" spans="9:9" x14ac:dyDescent="0.25">
      <c r="I838" s="49"/>
    </row>
    <row r="839" spans="9:9" x14ac:dyDescent="0.25">
      <c r="I839" s="49"/>
    </row>
    <row r="840" spans="9:9" x14ac:dyDescent="0.25">
      <c r="I840" s="49"/>
    </row>
    <row r="841" spans="9:9" x14ac:dyDescent="0.25">
      <c r="I841" s="49"/>
    </row>
    <row r="842" spans="9:9" x14ac:dyDescent="0.25">
      <c r="I842" s="49"/>
    </row>
    <row r="843" spans="9:9" x14ac:dyDescent="0.25">
      <c r="I843" s="49"/>
    </row>
    <row r="844" spans="9:9" x14ac:dyDescent="0.25">
      <c r="I844" s="49"/>
    </row>
    <row r="845" spans="9:9" x14ac:dyDescent="0.25">
      <c r="I845" s="49"/>
    </row>
    <row r="846" spans="9:9" x14ac:dyDescent="0.25">
      <c r="I846" s="49"/>
    </row>
    <row r="847" spans="9:9" x14ac:dyDescent="0.25">
      <c r="I847" s="49"/>
    </row>
    <row r="848" spans="9:9" x14ac:dyDescent="0.25">
      <c r="I848" s="49"/>
    </row>
    <row r="849" spans="9:9" x14ac:dyDescent="0.25">
      <c r="I849" s="49"/>
    </row>
    <row r="850" spans="9:9" x14ac:dyDescent="0.25">
      <c r="I850" s="49"/>
    </row>
    <row r="851" spans="9:9" x14ac:dyDescent="0.25">
      <c r="I851" s="49"/>
    </row>
    <row r="852" spans="9:9" x14ac:dyDescent="0.25">
      <c r="I852" s="49"/>
    </row>
    <row r="853" spans="9:9" x14ac:dyDescent="0.25">
      <c r="I853" s="49"/>
    </row>
    <row r="854" spans="9:9" x14ac:dyDescent="0.25">
      <c r="I854" s="49"/>
    </row>
    <row r="855" spans="9:9" x14ac:dyDescent="0.25">
      <c r="I855" s="49"/>
    </row>
    <row r="856" spans="9:9" x14ac:dyDescent="0.25">
      <c r="I856" s="49"/>
    </row>
    <row r="857" spans="9:9" x14ac:dyDescent="0.25">
      <c r="I857" s="49"/>
    </row>
    <row r="858" spans="9:9" x14ac:dyDescent="0.25">
      <c r="I858" s="49"/>
    </row>
    <row r="859" spans="9:9" x14ac:dyDescent="0.25">
      <c r="I859" s="49"/>
    </row>
    <row r="860" spans="9:9" x14ac:dyDescent="0.25">
      <c r="I860" s="49"/>
    </row>
    <row r="861" spans="9:9" x14ac:dyDescent="0.25">
      <c r="I861" s="49"/>
    </row>
    <row r="862" spans="9:9" x14ac:dyDescent="0.25">
      <c r="I862" s="49"/>
    </row>
    <row r="863" spans="9:9" x14ac:dyDescent="0.25">
      <c r="I863" s="49"/>
    </row>
    <row r="864" spans="9:9" x14ac:dyDescent="0.25">
      <c r="I864" s="49"/>
    </row>
    <row r="865" spans="9:9" x14ac:dyDescent="0.25">
      <c r="I865" s="49"/>
    </row>
    <row r="866" spans="9:9" x14ac:dyDescent="0.25">
      <c r="I866" s="49"/>
    </row>
    <row r="867" spans="9:9" x14ac:dyDescent="0.25">
      <c r="I867" s="49"/>
    </row>
    <row r="868" spans="9:9" x14ac:dyDescent="0.25">
      <c r="I868" s="49"/>
    </row>
    <row r="869" spans="9:9" x14ac:dyDescent="0.25">
      <c r="I869" s="49"/>
    </row>
    <row r="870" spans="9:9" x14ac:dyDescent="0.25">
      <c r="I870" s="49"/>
    </row>
    <row r="871" spans="9:9" x14ac:dyDescent="0.25">
      <c r="I871" s="49"/>
    </row>
    <row r="872" spans="9:9" x14ac:dyDescent="0.25">
      <c r="I872" s="49"/>
    </row>
    <row r="873" spans="9:9" x14ac:dyDescent="0.25">
      <c r="I873" s="49"/>
    </row>
    <row r="874" spans="9:9" x14ac:dyDescent="0.25">
      <c r="I874" s="49"/>
    </row>
    <row r="875" spans="9:9" x14ac:dyDescent="0.25">
      <c r="I875" s="49"/>
    </row>
    <row r="876" spans="9:9" x14ac:dyDescent="0.25">
      <c r="I876" s="49"/>
    </row>
    <row r="877" spans="9:9" x14ac:dyDescent="0.25">
      <c r="I877" s="49"/>
    </row>
    <row r="878" spans="9:9" x14ac:dyDescent="0.25">
      <c r="I878" s="49"/>
    </row>
    <row r="879" spans="9:9" x14ac:dyDescent="0.25">
      <c r="I879" s="49"/>
    </row>
    <row r="880" spans="9:9" x14ac:dyDescent="0.25">
      <c r="I880" s="49"/>
    </row>
    <row r="881" spans="9:9" x14ac:dyDescent="0.25">
      <c r="I881" s="49"/>
    </row>
    <row r="882" spans="9:9" x14ac:dyDescent="0.25">
      <c r="I882" s="49"/>
    </row>
    <row r="883" spans="9:9" x14ac:dyDescent="0.25">
      <c r="I883" s="49"/>
    </row>
    <row r="884" spans="9:9" x14ac:dyDescent="0.25">
      <c r="I884" s="49"/>
    </row>
    <row r="885" spans="9:9" x14ac:dyDescent="0.25">
      <c r="I885" s="49"/>
    </row>
    <row r="886" spans="9:9" x14ac:dyDescent="0.25">
      <c r="I886" s="49"/>
    </row>
    <row r="887" spans="9:9" x14ac:dyDescent="0.25">
      <c r="I887" s="49"/>
    </row>
    <row r="888" spans="9:9" x14ac:dyDescent="0.25">
      <c r="I888" s="49"/>
    </row>
    <row r="889" spans="9:9" x14ac:dyDescent="0.25">
      <c r="I889" s="49"/>
    </row>
    <row r="890" spans="9:9" x14ac:dyDescent="0.25">
      <c r="I890" s="49"/>
    </row>
    <row r="891" spans="9:9" x14ac:dyDescent="0.25">
      <c r="I891" s="49"/>
    </row>
    <row r="892" spans="9:9" x14ac:dyDescent="0.25">
      <c r="I892" s="49"/>
    </row>
    <row r="893" spans="9:9" x14ac:dyDescent="0.25">
      <c r="I893" s="49"/>
    </row>
    <row r="894" spans="9:9" x14ac:dyDescent="0.25">
      <c r="I894" s="49"/>
    </row>
    <row r="895" spans="9:9" x14ac:dyDescent="0.25">
      <c r="I895" s="49"/>
    </row>
    <row r="896" spans="9:9" x14ac:dyDescent="0.25">
      <c r="I896" s="49"/>
    </row>
    <row r="897" spans="9:9" x14ac:dyDescent="0.25">
      <c r="I897" s="49"/>
    </row>
    <row r="898" spans="9:9" x14ac:dyDescent="0.25">
      <c r="I898" s="49"/>
    </row>
    <row r="899" spans="9:9" x14ac:dyDescent="0.25">
      <c r="I899" s="49"/>
    </row>
    <row r="900" spans="9:9" x14ac:dyDescent="0.25">
      <c r="I900" s="49"/>
    </row>
    <row r="901" spans="9:9" x14ac:dyDescent="0.25">
      <c r="I901" s="49"/>
    </row>
    <row r="902" spans="9:9" x14ac:dyDescent="0.25">
      <c r="I902" s="49"/>
    </row>
    <row r="903" spans="9:9" x14ac:dyDescent="0.25">
      <c r="I903" s="49"/>
    </row>
    <row r="904" spans="9:9" x14ac:dyDescent="0.25">
      <c r="I904" s="49"/>
    </row>
    <row r="905" spans="9:9" x14ac:dyDescent="0.25">
      <c r="I905" s="49"/>
    </row>
    <row r="906" spans="9:9" x14ac:dyDescent="0.25">
      <c r="I906" s="49"/>
    </row>
    <row r="907" spans="9:9" x14ac:dyDescent="0.25">
      <c r="I907" s="49"/>
    </row>
    <row r="908" spans="9:9" x14ac:dyDescent="0.25">
      <c r="I908" s="49"/>
    </row>
    <row r="909" spans="9:9" x14ac:dyDescent="0.25">
      <c r="I909" s="49"/>
    </row>
    <row r="910" spans="9:9" x14ac:dyDescent="0.25">
      <c r="I910" s="49"/>
    </row>
    <row r="911" spans="9:9" x14ac:dyDescent="0.25">
      <c r="I911" s="49"/>
    </row>
    <row r="912" spans="9:9" x14ac:dyDescent="0.25">
      <c r="I912" s="49"/>
    </row>
    <row r="913" spans="9:9" x14ac:dyDescent="0.25">
      <c r="I913" s="49"/>
    </row>
    <row r="914" spans="9:9" x14ac:dyDescent="0.25">
      <c r="I914" s="49"/>
    </row>
    <row r="915" spans="9:9" x14ac:dyDescent="0.25">
      <c r="I915" s="49"/>
    </row>
    <row r="916" spans="9:9" x14ac:dyDescent="0.25">
      <c r="I916" s="49"/>
    </row>
    <row r="917" spans="9:9" x14ac:dyDescent="0.25">
      <c r="I917" s="49"/>
    </row>
    <row r="918" spans="9:9" x14ac:dyDescent="0.25">
      <c r="I918" s="49"/>
    </row>
    <row r="919" spans="9:9" x14ac:dyDescent="0.25">
      <c r="I919" s="49"/>
    </row>
    <row r="920" spans="9:9" x14ac:dyDescent="0.25">
      <c r="I920" s="49"/>
    </row>
    <row r="921" spans="9:9" x14ac:dyDescent="0.25">
      <c r="I921" s="49"/>
    </row>
    <row r="922" spans="9:9" x14ac:dyDescent="0.25">
      <c r="I922" s="49"/>
    </row>
    <row r="923" spans="9:9" x14ac:dyDescent="0.25">
      <c r="I923" s="49"/>
    </row>
    <row r="924" spans="9:9" x14ac:dyDescent="0.25">
      <c r="I924" s="49"/>
    </row>
    <row r="925" spans="9:9" x14ac:dyDescent="0.25">
      <c r="I925" s="49"/>
    </row>
    <row r="926" spans="9:9" x14ac:dyDescent="0.25">
      <c r="I926" s="49"/>
    </row>
    <row r="927" spans="9:9" x14ac:dyDescent="0.25">
      <c r="I927" s="49"/>
    </row>
    <row r="928" spans="9:9" x14ac:dyDescent="0.25">
      <c r="I928" s="49"/>
    </row>
    <row r="929" spans="9:9" x14ac:dyDescent="0.25">
      <c r="I929" s="49"/>
    </row>
    <row r="930" spans="9:9" x14ac:dyDescent="0.25">
      <c r="I930" s="49"/>
    </row>
    <row r="931" spans="9:9" x14ac:dyDescent="0.25">
      <c r="I931" s="49"/>
    </row>
    <row r="932" spans="9:9" x14ac:dyDescent="0.25">
      <c r="I932" s="49"/>
    </row>
    <row r="933" spans="9:9" x14ac:dyDescent="0.25">
      <c r="I933" s="49"/>
    </row>
    <row r="934" spans="9:9" x14ac:dyDescent="0.25">
      <c r="I934" s="49"/>
    </row>
    <row r="935" spans="9:9" x14ac:dyDescent="0.25">
      <c r="I935" s="49"/>
    </row>
    <row r="936" spans="9:9" x14ac:dyDescent="0.25">
      <c r="I936" s="49"/>
    </row>
    <row r="937" spans="9:9" x14ac:dyDescent="0.25">
      <c r="I937" s="49"/>
    </row>
    <row r="938" spans="9:9" x14ac:dyDescent="0.25">
      <c r="I938" s="49"/>
    </row>
    <row r="939" spans="9:9" x14ac:dyDescent="0.25">
      <c r="I939" s="49"/>
    </row>
    <row r="940" spans="9:9" x14ac:dyDescent="0.25">
      <c r="I940" s="49"/>
    </row>
    <row r="941" spans="9:9" x14ac:dyDescent="0.25">
      <c r="I941" s="49"/>
    </row>
    <row r="942" spans="9:9" x14ac:dyDescent="0.25">
      <c r="I942" s="49"/>
    </row>
    <row r="943" spans="9:9" x14ac:dyDescent="0.25">
      <c r="I943" s="49"/>
    </row>
    <row r="944" spans="9:9" x14ac:dyDescent="0.25">
      <c r="I944" s="49"/>
    </row>
    <row r="945" spans="9:9" x14ac:dyDescent="0.25">
      <c r="I945" s="49"/>
    </row>
    <row r="946" spans="9:9" x14ac:dyDescent="0.25">
      <c r="I946" s="49"/>
    </row>
    <row r="947" spans="9:9" x14ac:dyDescent="0.25">
      <c r="I947" s="49"/>
    </row>
    <row r="948" spans="9:9" x14ac:dyDescent="0.25">
      <c r="I948" s="49"/>
    </row>
    <row r="949" spans="9:9" x14ac:dyDescent="0.25">
      <c r="I949" s="49"/>
    </row>
    <row r="950" spans="9:9" x14ac:dyDescent="0.25">
      <c r="I950" s="49"/>
    </row>
    <row r="951" spans="9:9" x14ac:dyDescent="0.25">
      <c r="I951" s="49"/>
    </row>
    <row r="952" spans="9:9" x14ac:dyDescent="0.25">
      <c r="I952" s="49"/>
    </row>
    <row r="953" spans="9:9" x14ac:dyDescent="0.25">
      <c r="I953" s="49"/>
    </row>
    <row r="954" spans="9:9" x14ac:dyDescent="0.25">
      <c r="I954" s="49"/>
    </row>
    <row r="955" spans="9:9" x14ac:dyDescent="0.25">
      <c r="I955" s="49"/>
    </row>
    <row r="956" spans="9:9" x14ac:dyDescent="0.25">
      <c r="I956" s="49"/>
    </row>
    <row r="957" spans="9:9" x14ac:dyDescent="0.25">
      <c r="I957" s="49"/>
    </row>
    <row r="958" spans="9:9" x14ac:dyDescent="0.25">
      <c r="I958" s="49"/>
    </row>
    <row r="959" spans="9:9" x14ac:dyDescent="0.25">
      <c r="I959" s="49"/>
    </row>
    <row r="960" spans="9:9" x14ac:dyDescent="0.25">
      <c r="I960" s="49"/>
    </row>
    <row r="961" spans="9:9" x14ac:dyDescent="0.25">
      <c r="I961" s="49"/>
    </row>
    <row r="962" spans="9:9" x14ac:dyDescent="0.25">
      <c r="I962" s="49"/>
    </row>
    <row r="963" spans="9:9" x14ac:dyDescent="0.25">
      <c r="I963" s="49"/>
    </row>
    <row r="964" spans="9:9" x14ac:dyDescent="0.25">
      <c r="I964" s="49"/>
    </row>
    <row r="965" spans="9:9" x14ac:dyDescent="0.25">
      <c r="I965" s="49"/>
    </row>
    <row r="966" spans="9:9" x14ac:dyDescent="0.25">
      <c r="I966" s="49"/>
    </row>
    <row r="967" spans="9:9" x14ac:dyDescent="0.25">
      <c r="I967" s="49"/>
    </row>
    <row r="968" spans="9:9" x14ac:dyDescent="0.25">
      <c r="I968" s="49"/>
    </row>
    <row r="969" spans="9:9" x14ac:dyDescent="0.25">
      <c r="I969" s="49"/>
    </row>
    <row r="970" spans="9:9" x14ac:dyDescent="0.25">
      <c r="I970" s="49"/>
    </row>
    <row r="971" spans="9:9" x14ac:dyDescent="0.25">
      <c r="I971" s="49"/>
    </row>
    <row r="972" spans="9:9" x14ac:dyDescent="0.25">
      <c r="I972" s="49"/>
    </row>
    <row r="973" spans="9:9" x14ac:dyDescent="0.25">
      <c r="I973" s="49"/>
    </row>
    <row r="974" spans="9:9" x14ac:dyDescent="0.25">
      <c r="I974" s="49"/>
    </row>
    <row r="975" spans="9:9" x14ac:dyDescent="0.25">
      <c r="I975" s="49"/>
    </row>
    <row r="976" spans="9:9" x14ac:dyDescent="0.25">
      <c r="I976" s="49"/>
    </row>
    <row r="977" spans="9:9" x14ac:dyDescent="0.25">
      <c r="I977" s="49"/>
    </row>
    <row r="978" spans="9:9" x14ac:dyDescent="0.25">
      <c r="I978" s="49"/>
    </row>
    <row r="979" spans="9:9" x14ac:dyDescent="0.25">
      <c r="I979" s="49"/>
    </row>
    <row r="980" spans="9:9" x14ac:dyDescent="0.25">
      <c r="I980" s="49"/>
    </row>
    <row r="981" spans="9:9" x14ac:dyDescent="0.25">
      <c r="I981" s="49"/>
    </row>
    <row r="982" spans="9:9" x14ac:dyDescent="0.25">
      <c r="I982" s="49"/>
    </row>
    <row r="983" spans="9:9" x14ac:dyDescent="0.25">
      <c r="I983" s="49"/>
    </row>
    <row r="984" spans="9:9" x14ac:dyDescent="0.25">
      <c r="I984" s="49"/>
    </row>
    <row r="985" spans="9:9" x14ac:dyDescent="0.25">
      <c r="I985" s="49"/>
    </row>
    <row r="986" spans="9:9" x14ac:dyDescent="0.25">
      <c r="I986" s="49"/>
    </row>
    <row r="987" spans="9:9" x14ac:dyDescent="0.25">
      <c r="I987" s="49"/>
    </row>
    <row r="988" spans="9:9" x14ac:dyDescent="0.25">
      <c r="I988" s="49"/>
    </row>
    <row r="989" spans="9:9" x14ac:dyDescent="0.25">
      <c r="I989" s="49"/>
    </row>
    <row r="990" spans="9:9" x14ac:dyDescent="0.25">
      <c r="I990" s="49"/>
    </row>
    <row r="991" spans="9:9" x14ac:dyDescent="0.25">
      <c r="I991" s="49"/>
    </row>
    <row r="992" spans="9:9" x14ac:dyDescent="0.25">
      <c r="I992" s="49"/>
    </row>
    <row r="993" spans="9:9" x14ac:dyDescent="0.25">
      <c r="I993" s="49"/>
    </row>
    <row r="994" spans="9:9" x14ac:dyDescent="0.25">
      <c r="I994" s="49"/>
    </row>
    <row r="995" spans="9:9" x14ac:dyDescent="0.25">
      <c r="I995" s="49"/>
    </row>
    <row r="996" spans="9:9" x14ac:dyDescent="0.25">
      <c r="I996" s="49"/>
    </row>
    <row r="997" spans="9:9" x14ac:dyDescent="0.25">
      <c r="I997" s="49"/>
    </row>
    <row r="998" spans="9:9" x14ac:dyDescent="0.25">
      <c r="I998" s="49"/>
    </row>
    <row r="999" spans="9:9" x14ac:dyDescent="0.25">
      <c r="I999" s="49"/>
    </row>
    <row r="1000" spans="9:9" x14ac:dyDescent="0.25">
      <c r="I1000" s="49"/>
    </row>
    <row r="1001" spans="9:9" x14ac:dyDescent="0.25">
      <c r="I1001" s="49"/>
    </row>
    <row r="1002" spans="9:9" x14ac:dyDescent="0.25">
      <c r="I1002" s="49"/>
    </row>
    <row r="1003" spans="9:9" x14ac:dyDescent="0.25">
      <c r="I1003" s="49"/>
    </row>
    <row r="1004" spans="9:9" x14ac:dyDescent="0.25">
      <c r="I1004" s="49"/>
    </row>
    <row r="1005" spans="9:9" x14ac:dyDescent="0.25">
      <c r="I1005" s="49"/>
    </row>
    <row r="1006" spans="9:9" x14ac:dyDescent="0.25">
      <c r="I1006" s="49"/>
    </row>
    <row r="1007" spans="9:9" x14ac:dyDescent="0.25">
      <c r="I1007" s="49"/>
    </row>
    <row r="1008" spans="9:9" x14ac:dyDescent="0.25">
      <c r="I1008" s="49"/>
    </row>
    <row r="1009" spans="9:9" x14ac:dyDescent="0.25">
      <c r="I1009" s="49"/>
    </row>
    <row r="1010" spans="9:9" x14ac:dyDescent="0.25">
      <c r="I1010" s="49"/>
    </row>
    <row r="1011" spans="9:9" x14ac:dyDescent="0.25">
      <c r="I1011" s="49"/>
    </row>
    <row r="1012" spans="9:9" x14ac:dyDescent="0.25">
      <c r="I1012" s="49"/>
    </row>
    <row r="1013" spans="9:9" x14ac:dyDescent="0.25">
      <c r="I1013" s="49"/>
    </row>
    <row r="1014" spans="9:9" x14ac:dyDescent="0.25">
      <c r="I1014" s="49"/>
    </row>
    <row r="1015" spans="9:9" x14ac:dyDescent="0.25">
      <c r="I1015" s="49"/>
    </row>
    <row r="1016" spans="9:9" x14ac:dyDescent="0.25">
      <c r="I1016" s="49"/>
    </row>
    <row r="1017" spans="9:9" x14ac:dyDescent="0.25">
      <c r="I1017" s="49"/>
    </row>
    <row r="1018" spans="9:9" x14ac:dyDescent="0.25">
      <c r="I1018" s="49"/>
    </row>
    <row r="1019" spans="9:9" x14ac:dyDescent="0.25">
      <c r="I1019" s="49"/>
    </row>
    <row r="1020" spans="9:9" x14ac:dyDescent="0.25">
      <c r="I1020" s="49"/>
    </row>
    <row r="1021" spans="9:9" x14ac:dyDescent="0.25">
      <c r="I1021" s="49"/>
    </row>
    <row r="1022" spans="9:9" x14ac:dyDescent="0.25">
      <c r="I1022" s="49"/>
    </row>
    <row r="1023" spans="9:9" x14ac:dyDescent="0.25">
      <c r="I1023" s="49"/>
    </row>
    <row r="1024" spans="9:9" x14ac:dyDescent="0.25">
      <c r="I1024" s="49"/>
    </row>
    <row r="1025" spans="9:9" x14ac:dyDescent="0.25">
      <c r="I1025" s="49"/>
    </row>
    <row r="1026" spans="9:9" x14ac:dyDescent="0.25">
      <c r="I1026" s="49"/>
    </row>
    <row r="1027" spans="9:9" x14ac:dyDescent="0.25">
      <c r="I1027" s="49"/>
    </row>
    <row r="1028" spans="9:9" x14ac:dyDescent="0.25">
      <c r="I1028" s="49"/>
    </row>
    <row r="1029" spans="9:9" x14ac:dyDescent="0.25">
      <c r="I1029" s="49"/>
    </row>
    <row r="1030" spans="9:9" x14ac:dyDescent="0.25">
      <c r="I1030" s="49"/>
    </row>
    <row r="1031" spans="9:9" x14ac:dyDescent="0.25">
      <c r="I1031" s="49"/>
    </row>
    <row r="1032" spans="9:9" x14ac:dyDescent="0.25">
      <c r="I1032" s="49"/>
    </row>
    <row r="1033" spans="9:9" x14ac:dyDescent="0.25">
      <c r="I1033" s="49"/>
    </row>
    <row r="1034" spans="9:9" x14ac:dyDescent="0.25">
      <c r="I1034" s="49"/>
    </row>
    <row r="1035" spans="9:9" x14ac:dyDescent="0.25">
      <c r="I1035" s="49"/>
    </row>
    <row r="1036" spans="9:9" x14ac:dyDescent="0.25">
      <c r="I1036" s="49"/>
    </row>
    <row r="1037" spans="9:9" x14ac:dyDescent="0.25">
      <c r="I1037" s="49"/>
    </row>
    <row r="1038" spans="9:9" x14ac:dyDescent="0.25">
      <c r="I1038" s="49"/>
    </row>
    <row r="1039" spans="9:9" x14ac:dyDescent="0.25">
      <c r="I1039" s="49"/>
    </row>
    <row r="1040" spans="9:9" x14ac:dyDescent="0.25">
      <c r="I1040" s="49"/>
    </row>
    <row r="1041" spans="9:9" x14ac:dyDescent="0.25">
      <c r="I1041" s="49"/>
    </row>
    <row r="1042" spans="9:9" x14ac:dyDescent="0.25">
      <c r="I1042" s="49"/>
    </row>
    <row r="1043" spans="9:9" x14ac:dyDescent="0.25">
      <c r="I1043" s="49"/>
    </row>
    <row r="1044" spans="9:9" x14ac:dyDescent="0.25">
      <c r="I1044" s="49"/>
    </row>
    <row r="1045" spans="9:9" x14ac:dyDescent="0.25">
      <c r="I1045" s="49"/>
    </row>
    <row r="1046" spans="9:9" x14ac:dyDescent="0.25">
      <c r="I1046" s="49"/>
    </row>
    <row r="1047" spans="9:9" x14ac:dyDescent="0.25">
      <c r="I1047" s="49"/>
    </row>
    <row r="1048" spans="9:9" x14ac:dyDescent="0.25">
      <c r="I1048" s="49"/>
    </row>
    <row r="1049" spans="9:9" x14ac:dyDescent="0.25">
      <c r="I1049" s="49"/>
    </row>
    <row r="1050" spans="9:9" x14ac:dyDescent="0.25">
      <c r="I1050" s="49"/>
    </row>
    <row r="1051" spans="9:9" x14ac:dyDescent="0.25">
      <c r="I1051" s="49"/>
    </row>
    <row r="1052" spans="9:9" x14ac:dyDescent="0.25">
      <c r="I1052" s="49"/>
    </row>
    <row r="1053" spans="9:9" x14ac:dyDescent="0.25">
      <c r="I1053" s="49"/>
    </row>
    <row r="1054" spans="9:9" x14ac:dyDescent="0.25">
      <c r="I1054" s="49"/>
    </row>
    <row r="1055" spans="9:9" x14ac:dyDescent="0.25">
      <c r="I1055" s="49"/>
    </row>
    <row r="1056" spans="9:9" x14ac:dyDescent="0.25">
      <c r="I1056" s="49"/>
    </row>
    <row r="1057" spans="9:9" x14ac:dyDescent="0.25">
      <c r="I1057" s="49"/>
    </row>
    <row r="1058" spans="9:9" x14ac:dyDescent="0.25">
      <c r="I1058" s="49"/>
    </row>
    <row r="1059" spans="9:9" x14ac:dyDescent="0.25">
      <c r="I1059" s="49"/>
    </row>
    <row r="1060" spans="9:9" x14ac:dyDescent="0.25">
      <c r="I1060" s="49"/>
    </row>
    <row r="1061" spans="9:9" x14ac:dyDescent="0.25">
      <c r="I1061" s="49"/>
    </row>
    <row r="1062" spans="9:9" x14ac:dyDescent="0.25">
      <c r="I1062" s="49"/>
    </row>
    <row r="1063" spans="9:9" x14ac:dyDescent="0.25">
      <c r="I1063" s="49"/>
    </row>
    <row r="1064" spans="9:9" x14ac:dyDescent="0.25">
      <c r="I1064" s="49"/>
    </row>
    <row r="1065" spans="9:9" x14ac:dyDescent="0.25">
      <c r="I1065" s="49"/>
    </row>
    <row r="1066" spans="9:9" x14ac:dyDescent="0.25">
      <c r="I1066" s="49"/>
    </row>
    <row r="1067" spans="9:9" x14ac:dyDescent="0.25">
      <c r="I1067" s="49"/>
    </row>
    <row r="1068" spans="9:9" x14ac:dyDescent="0.25">
      <c r="I1068" s="49"/>
    </row>
    <row r="1069" spans="9:9" x14ac:dyDescent="0.25">
      <c r="I1069" s="49"/>
    </row>
    <row r="1070" spans="9:9" x14ac:dyDescent="0.25">
      <c r="I1070" s="49"/>
    </row>
    <row r="1071" spans="9:9" x14ac:dyDescent="0.25">
      <c r="I1071" s="49"/>
    </row>
    <row r="1072" spans="9:9" x14ac:dyDescent="0.25">
      <c r="I1072" s="49"/>
    </row>
    <row r="1073" spans="9:9" x14ac:dyDescent="0.25">
      <c r="I1073" s="49"/>
    </row>
    <row r="1074" spans="9:9" x14ac:dyDescent="0.25">
      <c r="I1074" s="49"/>
    </row>
    <row r="1075" spans="9:9" x14ac:dyDescent="0.25">
      <c r="I1075" s="49"/>
    </row>
    <row r="1076" spans="9:9" x14ac:dyDescent="0.25">
      <c r="I1076" s="49"/>
    </row>
    <row r="1077" spans="9:9" x14ac:dyDescent="0.25">
      <c r="I1077" s="49"/>
    </row>
    <row r="1078" spans="9:9" x14ac:dyDescent="0.25">
      <c r="I1078" s="49"/>
    </row>
    <row r="1079" spans="9:9" x14ac:dyDescent="0.25">
      <c r="I1079" s="49"/>
    </row>
    <row r="1080" spans="9:9" x14ac:dyDescent="0.25">
      <c r="I1080" s="49"/>
    </row>
    <row r="1081" spans="9:9" x14ac:dyDescent="0.25">
      <c r="I1081" s="49"/>
    </row>
    <row r="1082" spans="9:9" x14ac:dyDescent="0.25">
      <c r="I1082" s="49"/>
    </row>
    <row r="1083" spans="9:9" x14ac:dyDescent="0.25">
      <c r="I1083" s="49"/>
    </row>
    <row r="1084" spans="9:9" x14ac:dyDescent="0.25">
      <c r="I1084" s="49"/>
    </row>
    <row r="1085" spans="9:9" x14ac:dyDescent="0.25">
      <c r="I1085" s="49"/>
    </row>
    <row r="1086" spans="9:9" x14ac:dyDescent="0.25">
      <c r="I1086" s="49"/>
    </row>
    <row r="1087" spans="9:9" x14ac:dyDescent="0.25">
      <c r="I1087" s="49"/>
    </row>
    <row r="1088" spans="9:9" x14ac:dyDescent="0.25">
      <c r="I1088" s="49"/>
    </row>
    <row r="1089" spans="9:9" x14ac:dyDescent="0.25">
      <c r="I1089" s="49"/>
    </row>
    <row r="1090" spans="9:9" x14ac:dyDescent="0.25">
      <c r="I1090" s="49"/>
    </row>
    <row r="1091" spans="9:9" x14ac:dyDescent="0.25">
      <c r="I1091" s="49"/>
    </row>
    <row r="1092" spans="9:9" x14ac:dyDescent="0.25">
      <c r="I1092" s="49"/>
    </row>
    <row r="1093" spans="9:9" x14ac:dyDescent="0.25">
      <c r="I1093" s="49"/>
    </row>
    <row r="1094" spans="9:9" x14ac:dyDescent="0.25">
      <c r="I1094" s="49"/>
    </row>
    <row r="1095" spans="9:9" x14ac:dyDescent="0.25">
      <c r="I1095" s="49"/>
    </row>
    <row r="1096" spans="9:9" x14ac:dyDescent="0.25">
      <c r="I1096" s="49"/>
    </row>
    <row r="1097" spans="9:9" x14ac:dyDescent="0.25">
      <c r="I1097" s="49"/>
    </row>
    <row r="1098" spans="9:9" x14ac:dyDescent="0.25">
      <c r="I1098" s="49"/>
    </row>
    <row r="1099" spans="9:9" x14ac:dyDescent="0.25">
      <c r="I1099" s="49"/>
    </row>
    <row r="1100" spans="9:9" x14ac:dyDescent="0.25">
      <c r="I1100" s="49"/>
    </row>
    <row r="1101" spans="9:9" x14ac:dyDescent="0.25">
      <c r="I1101" s="49"/>
    </row>
    <row r="1102" spans="9:9" x14ac:dyDescent="0.25">
      <c r="I1102" s="49"/>
    </row>
    <row r="1103" spans="9:9" x14ac:dyDescent="0.25">
      <c r="I1103" s="49"/>
    </row>
    <row r="1104" spans="9:9" x14ac:dyDescent="0.25">
      <c r="I1104" s="49"/>
    </row>
    <row r="1105" spans="9:9" x14ac:dyDescent="0.25">
      <c r="I1105" s="49"/>
    </row>
    <row r="1106" spans="9:9" x14ac:dyDescent="0.25">
      <c r="I1106" s="49"/>
    </row>
    <row r="1107" spans="9:9" x14ac:dyDescent="0.25">
      <c r="I1107" s="49"/>
    </row>
    <row r="1108" spans="9:9" x14ac:dyDescent="0.25">
      <c r="I1108" s="49"/>
    </row>
    <row r="1109" spans="9:9" x14ac:dyDescent="0.25">
      <c r="I1109" s="49"/>
    </row>
    <row r="1110" spans="9:9" x14ac:dyDescent="0.25">
      <c r="I1110" s="49"/>
    </row>
    <row r="1111" spans="9:9" x14ac:dyDescent="0.25">
      <c r="I1111" s="49"/>
    </row>
    <row r="1112" spans="9:9" x14ac:dyDescent="0.25">
      <c r="I1112" s="49"/>
    </row>
    <row r="1113" spans="9:9" x14ac:dyDescent="0.25">
      <c r="I1113" s="49"/>
    </row>
    <row r="1114" spans="9:9" x14ac:dyDescent="0.25">
      <c r="I1114" s="49"/>
    </row>
    <row r="1115" spans="9:9" x14ac:dyDescent="0.25">
      <c r="I1115" s="49"/>
    </row>
    <row r="1116" spans="9:9" x14ac:dyDescent="0.25">
      <c r="I1116" s="49"/>
    </row>
    <row r="1117" spans="9:9" x14ac:dyDescent="0.25">
      <c r="I1117" s="49"/>
    </row>
    <row r="1118" spans="9:9" x14ac:dyDescent="0.25">
      <c r="I1118" s="49"/>
    </row>
    <row r="1119" spans="9:9" x14ac:dyDescent="0.25">
      <c r="I1119" s="49"/>
    </row>
    <row r="1120" spans="9:9" x14ac:dyDescent="0.25">
      <c r="I1120" s="49"/>
    </row>
    <row r="1121" spans="9:9" x14ac:dyDescent="0.25">
      <c r="I1121" s="49"/>
    </row>
    <row r="1122" spans="9:9" x14ac:dyDescent="0.25">
      <c r="I1122" s="49"/>
    </row>
    <row r="1123" spans="9:9" x14ac:dyDescent="0.25">
      <c r="I1123" s="49"/>
    </row>
    <row r="1124" spans="9:9" x14ac:dyDescent="0.25">
      <c r="I1124" s="49"/>
    </row>
    <row r="1125" spans="9:9" x14ac:dyDescent="0.25">
      <c r="I1125" s="49"/>
    </row>
    <row r="1126" spans="9:9" x14ac:dyDescent="0.25">
      <c r="I1126" s="49"/>
    </row>
    <row r="1127" spans="9:9" x14ac:dyDescent="0.25">
      <c r="I1127" s="49"/>
    </row>
    <row r="1128" spans="9:9" x14ac:dyDescent="0.25">
      <c r="I1128" s="49"/>
    </row>
    <row r="1129" spans="9:9" x14ac:dyDescent="0.25">
      <c r="I1129" s="49"/>
    </row>
    <row r="1130" spans="9:9" x14ac:dyDescent="0.25">
      <c r="I1130" s="49"/>
    </row>
    <row r="1131" spans="9:9" x14ac:dyDescent="0.25">
      <c r="I1131" s="49"/>
    </row>
    <row r="1132" spans="9:9" x14ac:dyDescent="0.25">
      <c r="I1132" s="49"/>
    </row>
    <row r="1133" spans="9:9" x14ac:dyDescent="0.25">
      <c r="I1133" s="49"/>
    </row>
    <row r="1134" spans="9:9" x14ac:dyDescent="0.25">
      <c r="I1134" s="49"/>
    </row>
    <row r="1135" spans="9:9" x14ac:dyDescent="0.25">
      <c r="I1135" s="49"/>
    </row>
    <row r="1136" spans="9:9" x14ac:dyDescent="0.25">
      <c r="I1136" s="49"/>
    </row>
    <row r="1137" spans="9:9" x14ac:dyDescent="0.25">
      <c r="I1137" s="49"/>
    </row>
    <row r="1138" spans="9:9" x14ac:dyDescent="0.25">
      <c r="I1138" s="49"/>
    </row>
    <row r="1139" spans="9:9" x14ac:dyDescent="0.25">
      <c r="I1139" s="49"/>
    </row>
    <row r="1140" spans="9:9" x14ac:dyDescent="0.25">
      <c r="I1140" s="49"/>
    </row>
    <row r="1141" spans="9:9" x14ac:dyDescent="0.25">
      <c r="I1141" s="49"/>
    </row>
    <row r="1142" spans="9:9" x14ac:dyDescent="0.25">
      <c r="I1142" s="49"/>
    </row>
    <row r="1143" spans="9:9" x14ac:dyDescent="0.25">
      <c r="I1143" s="49"/>
    </row>
    <row r="1144" spans="9:9" x14ac:dyDescent="0.25">
      <c r="I1144" s="49"/>
    </row>
    <row r="1145" spans="9:9" x14ac:dyDescent="0.25">
      <c r="I1145" s="49"/>
    </row>
    <row r="1146" spans="9:9" x14ac:dyDescent="0.25">
      <c r="I1146" s="49"/>
    </row>
    <row r="1147" spans="9:9" x14ac:dyDescent="0.25">
      <c r="I1147" s="49"/>
    </row>
    <row r="1148" spans="9:9" x14ac:dyDescent="0.25">
      <c r="I1148" s="49"/>
    </row>
    <row r="1149" spans="9:9" x14ac:dyDescent="0.25">
      <c r="I1149" s="49"/>
    </row>
    <row r="1150" spans="9:9" x14ac:dyDescent="0.25">
      <c r="I1150" s="49"/>
    </row>
    <row r="1151" spans="9:9" x14ac:dyDescent="0.25">
      <c r="I1151" s="49"/>
    </row>
    <row r="1152" spans="9:9" x14ac:dyDescent="0.25">
      <c r="I1152" s="49"/>
    </row>
    <row r="1153" spans="9:9" x14ac:dyDescent="0.25">
      <c r="I1153" s="49"/>
    </row>
    <row r="1154" spans="9:9" x14ac:dyDescent="0.25">
      <c r="I1154" s="49"/>
    </row>
    <row r="1155" spans="9:9" x14ac:dyDescent="0.25">
      <c r="I1155" s="49"/>
    </row>
    <row r="1156" spans="9:9" x14ac:dyDescent="0.25">
      <c r="I1156" s="49"/>
    </row>
    <row r="1157" spans="9:9" x14ac:dyDescent="0.25">
      <c r="I1157" s="49"/>
    </row>
    <row r="1158" spans="9:9" x14ac:dyDescent="0.25">
      <c r="I1158" s="49"/>
    </row>
    <row r="1159" spans="9:9" x14ac:dyDescent="0.25">
      <c r="I1159" s="49"/>
    </row>
    <row r="1160" spans="9:9" x14ac:dyDescent="0.25">
      <c r="I1160" s="49"/>
    </row>
    <row r="1161" spans="9:9" x14ac:dyDescent="0.25">
      <c r="I1161" s="49"/>
    </row>
    <row r="1162" spans="9:9" x14ac:dyDescent="0.25">
      <c r="I1162" s="49"/>
    </row>
    <row r="1163" spans="9:9" x14ac:dyDescent="0.25">
      <c r="I1163" s="49"/>
    </row>
    <row r="1164" spans="9:9" x14ac:dyDescent="0.25">
      <c r="I1164" s="49"/>
    </row>
    <row r="1165" spans="9:9" x14ac:dyDescent="0.25">
      <c r="I1165" s="49"/>
    </row>
    <row r="1166" spans="9:9" x14ac:dyDescent="0.25">
      <c r="I1166" s="49"/>
    </row>
    <row r="1167" spans="9:9" x14ac:dyDescent="0.25">
      <c r="I1167" s="49"/>
    </row>
    <row r="1168" spans="9:9" x14ac:dyDescent="0.25">
      <c r="I1168" s="49"/>
    </row>
    <row r="1169" spans="9:9" x14ac:dyDescent="0.25">
      <c r="I1169" s="49"/>
    </row>
    <row r="1170" spans="9:9" x14ac:dyDescent="0.25">
      <c r="I1170" s="49"/>
    </row>
    <row r="1171" spans="9:9" x14ac:dyDescent="0.25">
      <c r="I1171" s="49"/>
    </row>
    <row r="1172" spans="9:9" x14ac:dyDescent="0.25">
      <c r="I1172" s="49"/>
    </row>
    <row r="1173" spans="9:9" x14ac:dyDescent="0.25">
      <c r="I1173" s="49"/>
    </row>
    <row r="1174" spans="9:9" x14ac:dyDescent="0.25">
      <c r="I1174" s="49"/>
    </row>
    <row r="1175" spans="9:9" x14ac:dyDescent="0.25">
      <c r="I1175" s="49"/>
    </row>
    <row r="1176" spans="9:9" x14ac:dyDescent="0.25">
      <c r="I1176" s="49"/>
    </row>
    <row r="1177" spans="9:9" x14ac:dyDescent="0.25">
      <c r="I1177" s="49"/>
    </row>
    <row r="1178" spans="9:9" x14ac:dyDescent="0.25">
      <c r="I1178" s="49"/>
    </row>
    <row r="1179" spans="9:9" x14ac:dyDescent="0.25">
      <c r="I1179" s="49"/>
    </row>
    <row r="1180" spans="9:9" x14ac:dyDescent="0.25">
      <c r="I1180" s="49"/>
    </row>
    <row r="1181" spans="9:9" x14ac:dyDescent="0.25">
      <c r="I1181" s="49"/>
    </row>
    <row r="1182" spans="9:9" x14ac:dyDescent="0.25">
      <c r="I1182" s="49"/>
    </row>
    <row r="1183" spans="9:9" x14ac:dyDescent="0.25">
      <c r="I1183" s="49"/>
    </row>
    <row r="1184" spans="9:9" x14ac:dyDescent="0.25">
      <c r="I1184" s="49"/>
    </row>
    <row r="1185" spans="9:9" x14ac:dyDescent="0.25">
      <c r="I1185" s="49"/>
    </row>
    <row r="1186" spans="9:9" x14ac:dyDescent="0.25">
      <c r="I1186" s="49"/>
    </row>
    <row r="1187" spans="9:9" x14ac:dyDescent="0.25">
      <c r="I1187" s="49"/>
    </row>
    <row r="1188" spans="9:9" x14ac:dyDescent="0.25">
      <c r="I1188" s="49"/>
    </row>
    <row r="1189" spans="9:9" x14ac:dyDescent="0.25">
      <c r="I1189" s="49"/>
    </row>
    <row r="1190" spans="9:9" x14ac:dyDescent="0.25">
      <c r="I1190" s="49"/>
    </row>
    <row r="1191" spans="9:9" x14ac:dyDescent="0.25">
      <c r="I1191" s="49"/>
    </row>
    <row r="1192" spans="9:9" x14ac:dyDescent="0.25">
      <c r="I1192" s="49"/>
    </row>
    <row r="1193" spans="9:9" x14ac:dyDescent="0.25">
      <c r="I1193" s="49"/>
    </row>
    <row r="1194" spans="9:9" x14ac:dyDescent="0.25">
      <c r="I1194" s="49"/>
    </row>
    <row r="1195" spans="9:9" x14ac:dyDescent="0.25">
      <c r="I1195" s="49"/>
    </row>
    <row r="1196" spans="9:9" x14ac:dyDescent="0.25">
      <c r="I1196" s="49"/>
    </row>
    <row r="1197" spans="9:9" x14ac:dyDescent="0.25">
      <c r="I1197" s="49"/>
    </row>
    <row r="1198" spans="9:9" x14ac:dyDescent="0.25">
      <c r="I1198" s="49"/>
    </row>
    <row r="1199" spans="9:9" x14ac:dyDescent="0.25">
      <c r="I1199" s="49"/>
    </row>
    <row r="1200" spans="9:9" x14ac:dyDescent="0.25">
      <c r="I1200" s="49"/>
    </row>
    <row r="1201" spans="9:9" x14ac:dyDescent="0.25">
      <c r="I1201" s="49"/>
    </row>
    <row r="1202" spans="9:9" x14ac:dyDescent="0.25">
      <c r="I1202" s="49"/>
    </row>
    <row r="1203" spans="9:9" x14ac:dyDescent="0.25">
      <c r="I1203" s="49"/>
    </row>
    <row r="1204" spans="9:9" x14ac:dyDescent="0.25">
      <c r="I1204" s="49"/>
    </row>
    <row r="1205" spans="9:9" x14ac:dyDescent="0.25">
      <c r="I1205" s="49"/>
    </row>
    <row r="1206" spans="9:9" x14ac:dyDescent="0.25">
      <c r="I1206" s="49"/>
    </row>
    <row r="1207" spans="9:9" x14ac:dyDescent="0.25">
      <c r="I1207" s="49"/>
    </row>
    <row r="1208" spans="9:9" x14ac:dyDescent="0.25">
      <c r="I1208" s="49"/>
    </row>
    <row r="1209" spans="9:9" x14ac:dyDescent="0.25">
      <c r="I1209" s="49"/>
    </row>
    <row r="1210" spans="9:9" x14ac:dyDescent="0.25">
      <c r="I1210" s="49"/>
    </row>
    <row r="1211" spans="9:9" x14ac:dyDescent="0.25">
      <c r="I1211" s="49"/>
    </row>
    <row r="1212" spans="9:9" x14ac:dyDescent="0.25">
      <c r="I1212" s="49"/>
    </row>
    <row r="1213" spans="9:9" x14ac:dyDescent="0.25">
      <c r="I1213" s="49"/>
    </row>
    <row r="1214" spans="9:9" x14ac:dyDescent="0.25">
      <c r="I1214" s="49"/>
    </row>
    <row r="1215" spans="9:9" x14ac:dyDescent="0.25">
      <c r="I1215" s="49"/>
    </row>
    <row r="1216" spans="9:9" x14ac:dyDescent="0.25">
      <c r="I1216" s="49"/>
    </row>
    <row r="1217" spans="9:9" x14ac:dyDescent="0.25">
      <c r="I1217" s="49"/>
    </row>
    <row r="1218" spans="9:9" x14ac:dyDescent="0.25">
      <c r="I1218" s="49"/>
    </row>
    <row r="1219" spans="9:9" x14ac:dyDescent="0.25">
      <c r="I1219" s="49"/>
    </row>
    <row r="1220" spans="9:9" x14ac:dyDescent="0.25">
      <c r="I1220" s="49"/>
    </row>
    <row r="1221" spans="9:9" x14ac:dyDescent="0.25">
      <c r="I1221" s="49"/>
    </row>
    <row r="1222" spans="9:9" x14ac:dyDescent="0.25">
      <c r="I1222" s="49"/>
    </row>
    <row r="1223" spans="9:9" x14ac:dyDescent="0.25">
      <c r="I1223" s="49"/>
    </row>
    <row r="1224" spans="9:9" x14ac:dyDescent="0.25">
      <c r="I1224" s="49"/>
    </row>
    <row r="1225" spans="9:9" x14ac:dyDescent="0.25">
      <c r="I1225" s="49"/>
    </row>
    <row r="1226" spans="9:9" x14ac:dyDescent="0.25">
      <c r="I1226" s="49"/>
    </row>
    <row r="1227" spans="9:9" x14ac:dyDescent="0.25">
      <c r="I1227" s="49"/>
    </row>
    <row r="1228" spans="9:9" x14ac:dyDescent="0.25">
      <c r="I1228" s="49"/>
    </row>
    <row r="1229" spans="9:9" x14ac:dyDescent="0.25">
      <c r="I1229" s="49"/>
    </row>
    <row r="1230" spans="9:9" x14ac:dyDescent="0.25">
      <c r="I1230" s="49"/>
    </row>
    <row r="1231" spans="9:9" x14ac:dyDescent="0.25">
      <c r="I1231" s="49"/>
    </row>
    <row r="1232" spans="9:9" x14ac:dyDescent="0.25">
      <c r="I1232" s="49"/>
    </row>
    <row r="1233" spans="9:9" x14ac:dyDescent="0.25">
      <c r="I1233" s="49"/>
    </row>
    <row r="1234" spans="9:9" x14ac:dyDescent="0.25">
      <c r="I1234" s="49"/>
    </row>
    <row r="1235" spans="9:9" x14ac:dyDescent="0.25">
      <c r="I1235" s="49"/>
    </row>
    <row r="1236" spans="9:9" x14ac:dyDescent="0.25">
      <c r="I1236" s="49"/>
    </row>
    <row r="1237" spans="9:9" x14ac:dyDescent="0.25">
      <c r="I1237" s="49"/>
    </row>
    <row r="1238" spans="9:9" x14ac:dyDescent="0.25">
      <c r="I1238" s="49"/>
    </row>
    <row r="1239" spans="9:9" x14ac:dyDescent="0.25">
      <c r="I1239" s="49"/>
    </row>
    <row r="1240" spans="9:9" x14ac:dyDescent="0.25">
      <c r="I1240" s="49"/>
    </row>
    <row r="1241" spans="9:9" x14ac:dyDescent="0.25">
      <c r="I1241" s="49"/>
    </row>
    <row r="1242" spans="9:9" x14ac:dyDescent="0.25">
      <c r="I1242" s="49"/>
    </row>
    <row r="1243" spans="9:9" x14ac:dyDescent="0.25">
      <c r="I1243" s="49"/>
    </row>
    <row r="1244" spans="9:9" x14ac:dyDescent="0.25">
      <c r="I1244" s="49"/>
    </row>
    <row r="1245" spans="9:9" x14ac:dyDescent="0.25">
      <c r="I1245" s="49"/>
    </row>
    <row r="1246" spans="9:9" x14ac:dyDescent="0.25">
      <c r="I1246" s="49"/>
    </row>
    <row r="1247" spans="9:9" x14ac:dyDescent="0.25">
      <c r="I1247" s="49"/>
    </row>
    <row r="1248" spans="9:9" x14ac:dyDescent="0.25">
      <c r="I1248" s="49"/>
    </row>
    <row r="1249" spans="9:9" x14ac:dyDescent="0.25">
      <c r="I1249" s="49"/>
    </row>
    <row r="1250" spans="9:9" x14ac:dyDescent="0.25">
      <c r="I1250" s="49"/>
    </row>
    <row r="1251" spans="9:9" x14ac:dyDescent="0.25">
      <c r="I1251" s="49"/>
    </row>
    <row r="1252" spans="9:9" x14ac:dyDescent="0.25">
      <c r="I1252" s="49"/>
    </row>
    <row r="1253" spans="9:9" x14ac:dyDescent="0.25">
      <c r="I1253" s="49"/>
    </row>
    <row r="1254" spans="9:9" x14ac:dyDescent="0.25">
      <c r="I1254" s="49"/>
    </row>
    <row r="1255" spans="9:9" x14ac:dyDescent="0.25">
      <c r="I1255" s="49"/>
    </row>
    <row r="1256" spans="9:9" x14ac:dyDescent="0.25">
      <c r="I1256" s="49"/>
    </row>
    <row r="1257" spans="9:9" x14ac:dyDescent="0.25">
      <c r="I1257" s="49"/>
    </row>
    <row r="1258" spans="9:9" x14ac:dyDescent="0.25">
      <c r="I1258" s="49"/>
    </row>
    <row r="1259" spans="9:9" x14ac:dyDescent="0.25">
      <c r="I1259" s="49"/>
    </row>
    <row r="1260" spans="9:9" x14ac:dyDescent="0.25">
      <c r="I1260" s="49"/>
    </row>
    <row r="1261" spans="9:9" x14ac:dyDescent="0.25">
      <c r="I1261" s="49"/>
    </row>
    <row r="1262" spans="9:9" x14ac:dyDescent="0.25">
      <c r="I1262" s="49"/>
    </row>
    <row r="1263" spans="9:9" x14ac:dyDescent="0.25">
      <c r="I1263" s="49"/>
    </row>
    <row r="1264" spans="9:9" x14ac:dyDescent="0.25">
      <c r="I1264" s="49"/>
    </row>
    <row r="1265" spans="9:9" x14ac:dyDescent="0.25">
      <c r="I1265" s="49"/>
    </row>
    <row r="1266" spans="9:9" x14ac:dyDescent="0.25">
      <c r="I1266" s="49"/>
    </row>
    <row r="1267" spans="9:9" x14ac:dyDescent="0.25">
      <c r="I1267" s="49"/>
    </row>
    <row r="1268" spans="9:9" x14ac:dyDescent="0.25">
      <c r="I1268" s="49"/>
    </row>
    <row r="1269" spans="9:9" x14ac:dyDescent="0.25">
      <c r="I1269" s="49"/>
    </row>
    <row r="1270" spans="9:9" x14ac:dyDescent="0.25">
      <c r="I1270" s="49"/>
    </row>
    <row r="1271" spans="9:9" x14ac:dyDescent="0.25">
      <c r="I1271" s="49"/>
    </row>
    <row r="1272" spans="9:9" x14ac:dyDescent="0.25">
      <c r="I1272" s="49"/>
    </row>
    <row r="1273" spans="9:9" x14ac:dyDescent="0.25">
      <c r="I1273" s="49"/>
    </row>
    <row r="1274" spans="9:9" x14ac:dyDescent="0.25">
      <c r="I1274" s="49"/>
    </row>
    <row r="1275" spans="9:9" x14ac:dyDescent="0.25">
      <c r="I1275" s="49"/>
    </row>
    <row r="1276" spans="9:9" x14ac:dyDescent="0.25">
      <c r="I1276" s="49"/>
    </row>
    <row r="1277" spans="9:9" x14ac:dyDescent="0.25">
      <c r="I1277" s="49"/>
    </row>
    <row r="1278" spans="9:9" x14ac:dyDescent="0.25">
      <c r="I1278" s="49"/>
    </row>
    <row r="1279" spans="9:9" x14ac:dyDescent="0.25">
      <c r="I1279" s="49"/>
    </row>
    <row r="1280" spans="9:9" x14ac:dyDescent="0.25">
      <c r="I1280" s="49"/>
    </row>
    <row r="1281" spans="9:9" x14ac:dyDescent="0.25">
      <c r="I1281" s="49"/>
    </row>
    <row r="1282" spans="9:9" x14ac:dyDescent="0.25">
      <c r="I1282" s="49"/>
    </row>
    <row r="1283" spans="9:9" x14ac:dyDescent="0.25">
      <c r="I1283" s="49"/>
    </row>
    <row r="1284" spans="9:9" x14ac:dyDescent="0.25">
      <c r="I1284" s="49"/>
    </row>
    <row r="1285" spans="9:9" x14ac:dyDescent="0.25">
      <c r="I1285" s="49"/>
    </row>
    <row r="1286" spans="9:9" x14ac:dyDescent="0.25">
      <c r="I1286" s="49"/>
    </row>
    <row r="1287" spans="9:9" x14ac:dyDescent="0.25">
      <c r="I1287" s="49"/>
    </row>
    <row r="1288" spans="9:9" x14ac:dyDescent="0.25">
      <c r="I1288" s="49"/>
    </row>
    <row r="1289" spans="9:9" x14ac:dyDescent="0.25">
      <c r="I1289" s="49"/>
    </row>
    <row r="1290" spans="9:9" x14ac:dyDescent="0.25">
      <c r="I1290" s="49"/>
    </row>
    <row r="1291" spans="9:9" x14ac:dyDescent="0.25">
      <c r="I1291" s="49"/>
    </row>
    <row r="1292" spans="9:9" x14ac:dyDescent="0.25">
      <c r="I1292" s="49"/>
    </row>
    <row r="1293" spans="9:9" x14ac:dyDescent="0.25">
      <c r="I1293" s="49"/>
    </row>
    <row r="1294" spans="9:9" x14ac:dyDescent="0.25">
      <c r="I1294" s="49"/>
    </row>
    <row r="1295" spans="9:9" x14ac:dyDescent="0.25">
      <c r="I1295" s="49"/>
    </row>
    <row r="1296" spans="9:9" x14ac:dyDescent="0.25">
      <c r="I1296" s="49"/>
    </row>
    <row r="1297" spans="9:9" x14ac:dyDescent="0.25">
      <c r="I1297" s="49"/>
    </row>
    <row r="1298" spans="9:9" x14ac:dyDescent="0.25">
      <c r="I1298" s="49"/>
    </row>
    <row r="1299" spans="9:9" x14ac:dyDescent="0.25">
      <c r="I1299" s="49"/>
    </row>
    <row r="1300" spans="9:9" x14ac:dyDescent="0.25">
      <c r="I1300" s="49"/>
    </row>
    <row r="1301" spans="9:9" x14ac:dyDescent="0.25">
      <c r="I1301" s="49"/>
    </row>
    <row r="1302" spans="9:9" x14ac:dyDescent="0.25">
      <c r="I1302" s="49"/>
    </row>
    <row r="1303" spans="9:9" x14ac:dyDescent="0.25">
      <c r="I1303" s="49"/>
    </row>
    <row r="1304" spans="9:9" x14ac:dyDescent="0.25">
      <c r="I1304" s="49"/>
    </row>
    <row r="1305" spans="9:9" x14ac:dyDescent="0.25">
      <c r="I1305" s="49"/>
    </row>
    <row r="1306" spans="9:9" x14ac:dyDescent="0.25">
      <c r="I1306" s="49"/>
    </row>
    <row r="1307" spans="9:9" x14ac:dyDescent="0.25">
      <c r="I1307" s="49"/>
    </row>
    <row r="1308" spans="9:9" x14ac:dyDescent="0.25">
      <c r="I1308" s="49"/>
    </row>
    <row r="1309" spans="9:9" x14ac:dyDescent="0.25">
      <c r="I1309" s="49"/>
    </row>
    <row r="1310" spans="9:9" x14ac:dyDescent="0.25">
      <c r="I1310" s="49"/>
    </row>
    <row r="1311" spans="9:9" x14ac:dyDescent="0.25">
      <c r="I1311" s="49"/>
    </row>
    <row r="1312" spans="9:9" x14ac:dyDescent="0.25">
      <c r="I1312" s="49"/>
    </row>
    <row r="1313" spans="9:9" x14ac:dyDescent="0.25">
      <c r="I1313" s="49"/>
    </row>
    <row r="1314" spans="9:9" x14ac:dyDescent="0.25">
      <c r="I1314" s="49"/>
    </row>
    <row r="1315" spans="9:9" x14ac:dyDescent="0.25">
      <c r="I1315" s="49"/>
    </row>
    <row r="1316" spans="9:9" x14ac:dyDescent="0.25">
      <c r="I1316" s="49"/>
    </row>
    <row r="1317" spans="9:9" x14ac:dyDescent="0.25">
      <c r="I1317" s="49"/>
    </row>
    <row r="1318" spans="9:9" x14ac:dyDescent="0.25">
      <c r="I1318" s="49"/>
    </row>
    <row r="1319" spans="9:9" x14ac:dyDescent="0.25">
      <c r="I1319" s="49"/>
    </row>
    <row r="1320" spans="9:9" x14ac:dyDescent="0.25">
      <c r="I1320" s="49"/>
    </row>
    <row r="1321" spans="9:9" x14ac:dyDescent="0.25">
      <c r="I1321" s="49"/>
    </row>
    <row r="1322" spans="9:9" x14ac:dyDescent="0.25">
      <c r="I1322" s="49"/>
    </row>
    <row r="1323" spans="9:9" x14ac:dyDescent="0.25">
      <c r="I1323" s="49"/>
    </row>
    <row r="1324" spans="9:9" x14ac:dyDescent="0.25">
      <c r="I1324" s="49"/>
    </row>
    <row r="1325" spans="9:9" x14ac:dyDescent="0.25">
      <c r="I1325" s="49"/>
    </row>
    <row r="1326" spans="9:9" x14ac:dyDescent="0.25">
      <c r="I1326" s="49"/>
    </row>
    <row r="1327" spans="9:9" x14ac:dyDescent="0.25">
      <c r="I1327" s="49"/>
    </row>
    <row r="1328" spans="9:9" x14ac:dyDescent="0.25">
      <c r="I1328" s="49"/>
    </row>
    <row r="1329" spans="9:9" x14ac:dyDescent="0.25">
      <c r="I1329" s="49"/>
    </row>
    <row r="1330" spans="9:9" x14ac:dyDescent="0.25">
      <c r="I1330" s="49"/>
    </row>
    <row r="1331" spans="9:9" x14ac:dyDescent="0.25">
      <c r="I1331" s="49"/>
    </row>
    <row r="1332" spans="9:9" x14ac:dyDescent="0.25">
      <c r="I1332" s="49"/>
    </row>
    <row r="1333" spans="9:9" x14ac:dyDescent="0.25">
      <c r="I1333" s="49"/>
    </row>
    <row r="1334" spans="9:9" x14ac:dyDescent="0.25">
      <c r="I1334" s="49"/>
    </row>
    <row r="1335" spans="9:9" x14ac:dyDescent="0.25">
      <c r="I1335" s="49"/>
    </row>
    <row r="1336" spans="9:9" x14ac:dyDescent="0.25">
      <c r="I1336" s="49"/>
    </row>
    <row r="1337" spans="9:9" x14ac:dyDescent="0.25">
      <c r="I1337" s="49"/>
    </row>
    <row r="1338" spans="9:9" x14ac:dyDescent="0.25">
      <c r="I1338" s="49"/>
    </row>
    <row r="1339" spans="9:9" x14ac:dyDescent="0.25">
      <c r="I1339" s="49"/>
    </row>
    <row r="1340" spans="9:9" x14ac:dyDescent="0.25">
      <c r="I1340" s="49"/>
    </row>
    <row r="1341" spans="9:9" x14ac:dyDescent="0.25">
      <c r="I1341" s="49"/>
    </row>
    <row r="1342" spans="9:9" x14ac:dyDescent="0.25">
      <c r="I1342" s="49"/>
    </row>
    <row r="1343" spans="9:9" x14ac:dyDescent="0.25">
      <c r="I1343" s="49"/>
    </row>
    <row r="1344" spans="9:9" x14ac:dyDescent="0.25">
      <c r="I1344" s="49"/>
    </row>
    <row r="1345" spans="9:9" x14ac:dyDescent="0.25">
      <c r="I1345" s="49"/>
    </row>
    <row r="1346" spans="9:9" x14ac:dyDescent="0.25">
      <c r="I1346" s="49"/>
    </row>
    <row r="1347" spans="9:9" x14ac:dyDescent="0.25">
      <c r="I1347" s="49"/>
    </row>
    <row r="1348" spans="9:9" x14ac:dyDescent="0.25">
      <c r="I1348" s="49"/>
    </row>
    <row r="1349" spans="9:9" x14ac:dyDescent="0.25">
      <c r="I1349" s="49"/>
    </row>
    <row r="1350" spans="9:9" x14ac:dyDescent="0.25">
      <c r="I1350" s="49"/>
    </row>
    <row r="1351" spans="9:9" x14ac:dyDescent="0.25">
      <c r="I1351" s="49"/>
    </row>
    <row r="1352" spans="9:9" x14ac:dyDescent="0.25">
      <c r="I1352" s="49"/>
    </row>
    <row r="1353" spans="9:9" x14ac:dyDescent="0.25">
      <c r="I1353" s="49"/>
    </row>
    <row r="1354" spans="9:9" x14ac:dyDescent="0.25">
      <c r="I1354" s="49"/>
    </row>
    <row r="1355" spans="9:9" x14ac:dyDescent="0.25">
      <c r="I1355" s="49"/>
    </row>
    <row r="1356" spans="9:9" x14ac:dyDescent="0.25">
      <c r="I1356" s="49"/>
    </row>
    <row r="1357" spans="9:9" x14ac:dyDescent="0.25">
      <c r="I1357" s="49"/>
    </row>
    <row r="1358" spans="9:9" x14ac:dyDescent="0.25">
      <c r="I1358" s="49"/>
    </row>
    <row r="1359" spans="9:9" x14ac:dyDescent="0.25">
      <c r="I1359" s="49"/>
    </row>
    <row r="1360" spans="9:9" x14ac:dyDescent="0.25">
      <c r="I1360" s="49"/>
    </row>
    <row r="1361" spans="9:9" x14ac:dyDescent="0.25">
      <c r="I1361" s="49"/>
    </row>
    <row r="1362" spans="9:9" x14ac:dyDescent="0.25">
      <c r="I1362" s="49"/>
    </row>
    <row r="1363" spans="9:9" x14ac:dyDescent="0.25">
      <c r="I1363" s="49"/>
    </row>
    <row r="1364" spans="9:9" x14ac:dyDescent="0.25">
      <c r="I1364" s="49"/>
    </row>
    <row r="1365" spans="9:9" x14ac:dyDescent="0.25">
      <c r="I1365" s="49"/>
    </row>
    <row r="1366" spans="9:9" x14ac:dyDescent="0.25">
      <c r="I1366" s="49"/>
    </row>
    <row r="1367" spans="9:9" x14ac:dyDescent="0.25">
      <c r="I1367" s="49"/>
    </row>
    <row r="1368" spans="9:9" x14ac:dyDescent="0.25">
      <c r="I1368" s="49"/>
    </row>
    <row r="1369" spans="9:9" x14ac:dyDescent="0.25">
      <c r="I1369" s="49"/>
    </row>
    <row r="1370" spans="9:9" x14ac:dyDescent="0.25">
      <c r="I1370" s="49"/>
    </row>
    <row r="1371" spans="9:9" x14ac:dyDescent="0.25">
      <c r="I1371" s="49"/>
    </row>
    <row r="1372" spans="9:9" x14ac:dyDescent="0.25">
      <c r="I1372" s="49"/>
    </row>
    <row r="1373" spans="9:9" x14ac:dyDescent="0.25">
      <c r="I1373" s="49"/>
    </row>
    <row r="1374" spans="9:9" x14ac:dyDescent="0.25">
      <c r="I1374" s="49"/>
    </row>
    <row r="1375" spans="9:9" x14ac:dyDescent="0.25">
      <c r="I1375" s="49"/>
    </row>
    <row r="1376" spans="9:9" x14ac:dyDescent="0.25">
      <c r="I1376" s="49"/>
    </row>
    <row r="1377" spans="9:9" x14ac:dyDescent="0.25">
      <c r="I1377" s="49"/>
    </row>
    <row r="1378" spans="9:9" x14ac:dyDescent="0.25">
      <c r="I1378" s="49"/>
    </row>
    <row r="1379" spans="9:9" x14ac:dyDescent="0.25">
      <c r="I1379" s="49"/>
    </row>
    <row r="1380" spans="9:9" x14ac:dyDescent="0.25">
      <c r="I1380" s="49"/>
    </row>
    <row r="1381" spans="9:9" x14ac:dyDescent="0.25">
      <c r="I1381" s="49"/>
    </row>
    <row r="1382" spans="9:9" x14ac:dyDescent="0.25">
      <c r="I1382" s="49"/>
    </row>
    <row r="1383" spans="9:9" x14ac:dyDescent="0.25">
      <c r="I1383" s="49"/>
    </row>
    <row r="1384" spans="9:9" x14ac:dyDescent="0.25">
      <c r="I1384" s="49"/>
    </row>
    <row r="1385" spans="9:9" x14ac:dyDescent="0.25">
      <c r="I1385" s="49"/>
    </row>
    <row r="1386" spans="9:9" x14ac:dyDescent="0.25">
      <c r="I1386" s="49"/>
    </row>
    <row r="1387" spans="9:9" x14ac:dyDescent="0.25">
      <c r="I1387" s="49"/>
    </row>
    <row r="1388" spans="9:9" x14ac:dyDescent="0.25">
      <c r="I1388" s="49"/>
    </row>
    <row r="1389" spans="9:9" x14ac:dyDescent="0.25">
      <c r="I1389" s="49"/>
    </row>
    <row r="1390" spans="9:9" x14ac:dyDescent="0.25">
      <c r="I1390" s="49"/>
    </row>
    <row r="1391" spans="9:9" x14ac:dyDescent="0.25">
      <c r="I1391" s="49"/>
    </row>
    <row r="1392" spans="9:9" x14ac:dyDescent="0.25">
      <c r="I1392" s="49"/>
    </row>
    <row r="1393" spans="9:9" x14ac:dyDescent="0.25">
      <c r="I1393" s="49"/>
    </row>
    <row r="1394" spans="9:9" x14ac:dyDescent="0.25">
      <c r="I1394" s="49"/>
    </row>
    <row r="1395" spans="9:9" x14ac:dyDescent="0.25">
      <c r="I1395" s="49"/>
    </row>
    <row r="1396" spans="9:9" x14ac:dyDescent="0.25">
      <c r="I1396" s="49"/>
    </row>
    <row r="1397" spans="9:9" x14ac:dyDescent="0.25">
      <c r="I1397" s="49"/>
    </row>
    <row r="1398" spans="9:9" x14ac:dyDescent="0.25">
      <c r="I1398" s="49"/>
    </row>
    <row r="1399" spans="9:9" x14ac:dyDescent="0.25">
      <c r="I1399" s="49"/>
    </row>
    <row r="1400" spans="9:9" x14ac:dyDescent="0.25">
      <c r="I1400" s="49"/>
    </row>
    <row r="1401" spans="9:9" x14ac:dyDescent="0.25">
      <c r="I1401" s="49"/>
    </row>
    <row r="1402" spans="9:9" x14ac:dyDescent="0.25">
      <c r="I1402" s="49"/>
    </row>
    <row r="1403" spans="9:9" x14ac:dyDescent="0.25">
      <c r="I1403" s="49"/>
    </row>
    <row r="1404" spans="9:9" x14ac:dyDescent="0.25">
      <c r="I1404" s="49"/>
    </row>
    <row r="1405" spans="9:9" x14ac:dyDescent="0.25">
      <c r="I1405" s="49"/>
    </row>
    <row r="1406" spans="9:9" x14ac:dyDescent="0.25">
      <c r="I1406" s="49"/>
    </row>
    <row r="1407" spans="9:9" x14ac:dyDescent="0.25">
      <c r="I1407" s="49"/>
    </row>
    <row r="1408" spans="9:9" x14ac:dyDescent="0.25">
      <c r="I1408" s="49"/>
    </row>
    <row r="1409" spans="9:9" x14ac:dyDescent="0.25">
      <c r="I1409" s="49"/>
    </row>
    <row r="1410" spans="9:9" x14ac:dyDescent="0.25">
      <c r="I1410" s="49"/>
    </row>
    <row r="1411" spans="9:9" x14ac:dyDescent="0.25">
      <c r="I1411" s="49"/>
    </row>
    <row r="1412" spans="9:9" x14ac:dyDescent="0.25">
      <c r="I1412" s="49"/>
    </row>
    <row r="1413" spans="9:9" x14ac:dyDescent="0.25">
      <c r="I1413" s="49"/>
    </row>
    <row r="1414" spans="9:9" x14ac:dyDescent="0.25">
      <c r="I1414" s="49"/>
    </row>
    <row r="1415" spans="9:9" x14ac:dyDescent="0.25">
      <c r="I1415" s="49"/>
    </row>
  </sheetData>
  <mergeCells count="1">
    <mergeCell ref="A2:I2"/>
  </mergeCells>
  <phoneticPr fontId="10" type="noConversion"/>
  <pageMargins left="0.25" right="0.25" top="1.1631944444444444" bottom="0.75" header="0.3" footer="0.3"/>
  <pageSetup paperSize="5" orientation="landscape" horizontalDpi="4294967292" verticalDpi="4294967292"/>
  <headerFooter>
    <oddHeader>&amp;CDRAFT REVISED METRICS FOR APM FRAMEWORK
3.9.16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78"/>
  <sheetViews>
    <sheetView zoomScale="120" zoomScaleNormal="120" zoomScalePageLayoutView="120" workbookViewId="0">
      <selection activeCell="A2" sqref="A2:I5"/>
    </sheetView>
  </sheetViews>
  <sheetFormatPr defaultColWidth="8.7109375" defaultRowHeight="15.75" x14ac:dyDescent="0.25"/>
  <cols>
    <col min="1" max="1" width="3.7109375" style="2" customWidth="1"/>
    <col min="2" max="2" width="15.28515625" style="2" customWidth="1"/>
    <col min="3" max="3" width="15.28515625" style="28" customWidth="1"/>
    <col min="4" max="4" width="17" style="2" customWidth="1"/>
    <col min="5" max="5" width="17" style="25" customWidth="1"/>
    <col min="6" max="6" width="16.140625" style="2" customWidth="1"/>
    <col min="7" max="7" width="20.7109375" style="2" customWidth="1"/>
    <col min="8" max="8" width="17.7109375" style="19" customWidth="1"/>
    <col min="9" max="9" width="30.140625" style="3" customWidth="1"/>
    <col min="10" max="16384" width="8.7109375" style="2"/>
  </cols>
  <sheetData>
    <row r="1" spans="1:9" ht="63" x14ac:dyDescent="0.25">
      <c r="A1" s="1" t="s">
        <v>0</v>
      </c>
      <c r="B1" s="1" t="s">
        <v>1</v>
      </c>
      <c r="C1" s="27" t="s">
        <v>2</v>
      </c>
      <c r="D1" s="1" t="s">
        <v>3</v>
      </c>
      <c r="E1" s="23" t="s">
        <v>4</v>
      </c>
      <c r="F1" s="1" t="s">
        <v>5</v>
      </c>
      <c r="G1" s="6" t="s">
        <v>6</v>
      </c>
      <c r="H1" s="17" t="s">
        <v>7</v>
      </c>
      <c r="I1" s="33" t="s">
        <v>8</v>
      </c>
    </row>
    <row r="2" spans="1:9" ht="22.5" customHeight="1" x14ac:dyDescent="0.25">
      <c r="A2" s="107" t="s">
        <v>33</v>
      </c>
      <c r="B2" s="108"/>
      <c r="C2" s="108"/>
      <c r="D2" s="108"/>
      <c r="E2" s="108"/>
      <c r="F2" s="108"/>
      <c r="G2" s="108"/>
      <c r="H2" s="108"/>
      <c r="I2" s="109"/>
    </row>
    <row r="3" spans="1:9" ht="219" customHeight="1" x14ac:dyDescent="0.25">
      <c r="A3" s="5">
        <v>12</v>
      </c>
      <c r="B3" s="4" t="s">
        <v>34</v>
      </c>
      <c r="C3" s="30">
        <v>0</v>
      </c>
      <c r="D3" s="57" t="s">
        <v>11</v>
      </c>
      <c r="E3" s="30" t="e">
        <f>#REF!</f>
        <v>#REF!</v>
      </c>
      <c r="F3" s="4" t="s">
        <v>12</v>
      </c>
      <c r="G3" s="8" t="s">
        <v>35</v>
      </c>
      <c r="H3" s="22" t="e">
        <f>C3/E3</f>
        <v>#REF!</v>
      </c>
      <c r="I3" s="14"/>
    </row>
    <row r="4" spans="1:9" ht="156" customHeight="1" x14ac:dyDescent="0.25">
      <c r="A4" s="42">
        <v>13</v>
      </c>
      <c r="B4" s="60" t="s">
        <v>36</v>
      </c>
      <c r="C4" s="24">
        <v>0</v>
      </c>
      <c r="D4" s="40" t="s">
        <v>37</v>
      </c>
      <c r="E4" s="29" t="e">
        <f>#REF!</f>
        <v>#REF!</v>
      </c>
      <c r="F4" s="60" t="s">
        <v>12</v>
      </c>
      <c r="G4" s="60" t="s">
        <v>38</v>
      </c>
      <c r="H4" s="18" t="e">
        <f>C4/E4</f>
        <v>#REF!</v>
      </c>
      <c r="I4" s="14"/>
    </row>
    <row r="5" spans="1:9" ht="220.9" customHeight="1" x14ac:dyDescent="0.25">
      <c r="A5" s="42">
        <v>14</v>
      </c>
      <c r="B5" s="60" t="s">
        <v>39</v>
      </c>
      <c r="C5" s="24">
        <v>0</v>
      </c>
      <c r="D5" s="40" t="s">
        <v>11</v>
      </c>
      <c r="E5" s="29" t="e">
        <f>#REF!</f>
        <v>#REF!</v>
      </c>
      <c r="F5" s="60" t="s">
        <v>12</v>
      </c>
      <c r="G5" s="7" t="s">
        <v>40</v>
      </c>
      <c r="H5" s="16" t="e">
        <f>C5/E5</f>
        <v>#REF!</v>
      </c>
      <c r="I5" s="9"/>
    </row>
    <row r="6" spans="1:9" ht="201" customHeight="1" x14ac:dyDescent="0.25">
      <c r="A6" s="42">
        <v>15</v>
      </c>
      <c r="B6" s="60" t="s">
        <v>41</v>
      </c>
      <c r="C6" s="24">
        <v>0</v>
      </c>
      <c r="D6" s="40" t="s">
        <v>11</v>
      </c>
      <c r="E6" s="29" t="e">
        <f>#REF!</f>
        <v>#REF!</v>
      </c>
      <c r="F6" s="60" t="s">
        <v>12</v>
      </c>
      <c r="G6" s="7" t="s">
        <v>42</v>
      </c>
      <c r="H6" s="16" t="e">
        <f>C6/E6</f>
        <v>#REF!</v>
      </c>
      <c r="I6" s="9"/>
    </row>
    <row r="7" spans="1:9" ht="114" customHeight="1" x14ac:dyDescent="0.25">
      <c r="A7" s="42">
        <v>16</v>
      </c>
      <c r="B7" s="60" t="s">
        <v>43</v>
      </c>
      <c r="C7" s="26">
        <f>SUM(C3:C6)</f>
        <v>0</v>
      </c>
      <c r="D7" s="57" t="s">
        <v>11</v>
      </c>
      <c r="E7" s="30" t="e">
        <f>#REF!</f>
        <v>#REF!</v>
      </c>
      <c r="F7" s="57" t="s">
        <v>44</v>
      </c>
      <c r="G7" s="58" t="s">
        <v>45</v>
      </c>
      <c r="H7" s="31" t="e">
        <f>C7/E7</f>
        <v>#REF!</v>
      </c>
      <c r="I7" s="9"/>
    </row>
    <row r="8" spans="1:9" x14ac:dyDescent="0.25">
      <c r="A8" s="49"/>
      <c r="B8" s="49"/>
      <c r="C8" s="53"/>
      <c r="D8" s="49"/>
      <c r="E8" s="52"/>
      <c r="F8" s="49"/>
      <c r="G8" s="49"/>
      <c r="H8" s="54"/>
      <c r="I8" s="49"/>
    </row>
    <row r="9" spans="1:9" x14ac:dyDescent="0.25">
      <c r="A9" s="49"/>
      <c r="B9" s="49"/>
      <c r="C9" s="53"/>
      <c r="D9" s="49"/>
      <c r="E9" s="52"/>
      <c r="F9" s="49"/>
      <c r="G9" s="49"/>
      <c r="H9" s="54"/>
      <c r="I9" s="49"/>
    </row>
    <row r="10" spans="1:9" x14ac:dyDescent="0.25">
      <c r="A10" s="49"/>
      <c r="B10" s="49"/>
      <c r="C10" s="53"/>
      <c r="D10" s="49"/>
      <c r="E10" s="52"/>
      <c r="F10" s="49"/>
      <c r="G10" s="49"/>
      <c r="H10" s="54"/>
      <c r="I10" s="49"/>
    </row>
    <row r="11" spans="1:9" x14ac:dyDescent="0.25">
      <c r="A11" s="49"/>
      <c r="B11" s="49"/>
      <c r="C11" s="53"/>
      <c r="D11" s="49"/>
      <c r="E11" s="52"/>
      <c r="F11" s="49"/>
      <c r="G11" s="49"/>
      <c r="H11" s="54"/>
      <c r="I11" s="49"/>
    </row>
    <row r="12" spans="1:9" x14ac:dyDescent="0.25">
      <c r="A12" s="49"/>
      <c r="B12" s="49"/>
      <c r="C12" s="53"/>
      <c r="D12" s="49"/>
      <c r="E12" s="52"/>
      <c r="F12" s="49"/>
      <c r="G12" s="49"/>
      <c r="H12" s="54"/>
      <c r="I12" s="49"/>
    </row>
    <row r="13" spans="1:9" x14ac:dyDescent="0.25">
      <c r="A13" s="49"/>
      <c r="B13" s="49"/>
      <c r="C13" s="53"/>
      <c r="D13" s="49"/>
      <c r="E13" s="52"/>
      <c r="F13" s="49"/>
      <c r="G13" s="49"/>
      <c r="H13" s="54"/>
      <c r="I13" s="49"/>
    </row>
    <row r="14" spans="1:9" x14ac:dyDescent="0.25">
      <c r="A14" s="49"/>
      <c r="B14" s="49"/>
      <c r="C14" s="53"/>
      <c r="D14" s="49"/>
      <c r="E14" s="52"/>
      <c r="F14" s="49"/>
      <c r="G14" s="49"/>
      <c r="H14" s="54"/>
      <c r="I14" s="49"/>
    </row>
    <row r="15" spans="1:9" x14ac:dyDescent="0.25">
      <c r="A15" s="49"/>
      <c r="B15" s="49"/>
      <c r="C15" s="53"/>
      <c r="D15" s="49"/>
      <c r="E15" s="52"/>
      <c r="F15" s="49"/>
      <c r="G15" s="49"/>
      <c r="H15" s="54"/>
      <c r="I15" s="49"/>
    </row>
    <row r="16" spans="1:9" x14ac:dyDescent="0.25">
      <c r="A16" s="49"/>
      <c r="B16" s="49"/>
      <c r="C16" s="53"/>
      <c r="D16" s="49"/>
      <c r="E16" s="52"/>
      <c r="F16" s="49"/>
      <c r="G16" s="49"/>
      <c r="H16" s="54"/>
      <c r="I16" s="49"/>
    </row>
    <row r="17" spans="9:9" x14ac:dyDescent="0.25">
      <c r="I17" s="49"/>
    </row>
    <row r="18" spans="9:9" x14ac:dyDescent="0.25">
      <c r="I18" s="49"/>
    </row>
    <row r="19" spans="9:9" x14ac:dyDescent="0.25">
      <c r="I19" s="49"/>
    </row>
    <row r="20" spans="9:9" x14ac:dyDescent="0.25">
      <c r="I20" s="49"/>
    </row>
    <row r="21" spans="9:9" x14ac:dyDescent="0.25">
      <c r="I21" s="49"/>
    </row>
    <row r="22" spans="9:9" x14ac:dyDescent="0.25">
      <c r="I22" s="49"/>
    </row>
    <row r="23" spans="9:9" x14ac:dyDescent="0.25">
      <c r="I23" s="49"/>
    </row>
    <row r="24" spans="9:9" x14ac:dyDescent="0.25">
      <c r="I24" s="49"/>
    </row>
    <row r="25" spans="9:9" x14ac:dyDescent="0.25">
      <c r="I25" s="49"/>
    </row>
    <row r="26" spans="9:9" x14ac:dyDescent="0.25">
      <c r="I26" s="49"/>
    </row>
    <row r="27" spans="9:9" x14ac:dyDescent="0.25">
      <c r="I27" s="49"/>
    </row>
    <row r="28" spans="9:9" x14ac:dyDescent="0.25">
      <c r="I28" s="49"/>
    </row>
    <row r="29" spans="9:9" x14ac:dyDescent="0.25">
      <c r="I29" s="49"/>
    </row>
    <row r="30" spans="9:9" x14ac:dyDescent="0.25">
      <c r="I30" s="49"/>
    </row>
    <row r="31" spans="9:9" x14ac:dyDescent="0.25">
      <c r="I31" s="49"/>
    </row>
    <row r="32" spans="9:9" x14ac:dyDescent="0.25">
      <c r="I32" s="49"/>
    </row>
    <row r="33" spans="9:9" x14ac:dyDescent="0.25">
      <c r="I33" s="49"/>
    </row>
    <row r="34" spans="9:9" x14ac:dyDescent="0.25">
      <c r="I34" s="49"/>
    </row>
    <row r="35" spans="9:9" x14ac:dyDescent="0.25">
      <c r="I35" s="49"/>
    </row>
    <row r="36" spans="9:9" x14ac:dyDescent="0.25">
      <c r="I36" s="49"/>
    </row>
    <row r="37" spans="9:9" x14ac:dyDescent="0.25">
      <c r="I37" s="49"/>
    </row>
    <row r="38" spans="9:9" x14ac:dyDescent="0.25">
      <c r="I38" s="49"/>
    </row>
    <row r="39" spans="9:9" x14ac:dyDescent="0.25">
      <c r="I39" s="49"/>
    </row>
    <row r="40" spans="9:9" x14ac:dyDescent="0.25">
      <c r="I40" s="49"/>
    </row>
    <row r="41" spans="9:9" x14ac:dyDescent="0.25">
      <c r="I41" s="49"/>
    </row>
    <row r="42" spans="9:9" x14ac:dyDescent="0.25">
      <c r="I42" s="49"/>
    </row>
    <row r="43" spans="9:9" x14ac:dyDescent="0.25">
      <c r="I43" s="49"/>
    </row>
    <row r="44" spans="9:9" x14ac:dyDescent="0.25">
      <c r="I44" s="49"/>
    </row>
    <row r="45" spans="9:9" x14ac:dyDescent="0.25">
      <c r="I45" s="49"/>
    </row>
    <row r="46" spans="9:9" x14ac:dyDescent="0.25">
      <c r="I46" s="49"/>
    </row>
    <row r="47" spans="9:9" x14ac:dyDescent="0.25">
      <c r="I47" s="49"/>
    </row>
    <row r="48" spans="9:9" x14ac:dyDescent="0.25">
      <c r="I48" s="49"/>
    </row>
    <row r="49" spans="9:9" x14ac:dyDescent="0.25">
      <c r="I49" s="49"/>
    </row>
    <row r="50" spans="9:9" x14ac:dyDescent="0.25">
      <c r="I50" s="49"/>
    </row>
    <row r="51" spans="9:9" x14ac:dyDescent="0.25">
      <c r="I51" s="49"/>
    </row>
    <row r="52" spans="9:9" x14ac:dyDescent="0.25">
      <c r="I52" s="49"/>
    </row>
    <row r="53" spans="9:9" x14ac:dyDescent="0.25">
      <c r="I53" s="49"/>
    </row>
    <row r="54" spans="9:9" x14ac:dyDescent="0.25">
      <c r="I54" s="49"/>
    </row>
    <row r="55" spans="9:9" x14ac:dyDescent="0.25">
      <c r="I55" s="49"/>
    </row>
    <row r="56" spans="9:9" x14ac:dyDescent="0.25">
      <c r="I56" s="49"/>
    </row>
    <row r="57" spans="9:9" x14ac:dyDescent="0.25">
      <c r="I57" s="49"/>
    </row>
    <row r="58" spans="9:9" x14ac:dyDescent="0.25">
      <c r="I58" s="49"/>
    </row>
    <row r="59" spans="9:9" x14ac:dyDescent="0.25">
      <c r="I59" s="49"/>
    </row>
    <row r="60" spans="9:9" x14ac:dyDescent="0.25">
      <c r="I60" s="49"/>
    </row>
    <row r="61" spans="9:9" x14ac:dyDescent="0.25">
      <c r="I61" s="49"/>
    </row>
    <row r="62" spans="9:9" x14ac:dyDescent="0.25">
      <c r="I62" s="49"/>
    </row>
    <row r="63" spans="9:9" x14ac:dyDescent="0.25">
      <c r="I63" s="49"/>
    </row>
    <row r="64" spans="9:9" x14ac:dyDescent="0.25">
      <c r="I64" s="49"/>
    </row>
    <row r="65" spans="9:9" x14ac:dyDescent="0.25">
      <c r="I65" s="49"/>
    </row>
    <row r="66" spans="9:9" x14ac:dyDescent="0.25">
      <c r="I66" s="49"/>
    </row>
    <row r="67" spans="9:9" x14ac:dyDescent="0.25">
      <c r="I67" s="49"/>
    </row>
    <row r="68" spans="9:9" x14ac:dyDescent="0.25">
      <c r="I68" s="49"/>
    </row>
    <row r="69" spans="9:9" x14ac:dyDescent="0.25">
      <c r="I69" s="49"/>
    </row>
    <row r="70" spans="9:9" x14ac:dyDescent="0.25">
      <c r="I70" s="49"/>
    </row>
    <row r="71" spans="9:9" x14ac:dyDescent="0.25">
      <c r="I71" s="49"/>
    </row>
    <row r="72" spans="9:9" x14ac:dyDescent="0.25">
      <c r="I72" s="49"/>
    </row>
    <row r="73" spans="9:9" x14ac:dyDescent="0.25">
      <c r="I73" s="49"/>
    </row>
    <row r="74" spans="9:9" x14ac:dyDescent="0.25">
      <c r="I74" s="49"/>
    </row>
    <row r="75" spans="9:9" x14ac:dyDescent="0.25">
      <c r="I75" s="49"/>
    </row>
    <row r="76" spans="9:9" x14ac:dyDescent="0.25">
      <c r="I76" s="49"/>
    </row>
    <row r="77" spans="9:9" x14ac:dyDescent="0.25">
      <c r="I77" s="49"/>
    </row>
    <row r="78" spans="9:9" x14ac:dyDescent="0.25">
      <c r="I78" s="49"/>
    </row>
    <row r="79" spans="9:9" x14ac:dyDescent="0.25">
      <c r="I79" s="49"/>
    </row>
    <row r="80" spans="9:9" x14ac:dyDescent="0.25">
      <c r="I80" s="49"/>
    </row>
    <row r="81" spans="9:9" x14ac:dyDescent="0.25">
      <c r="I81" s="49"/>
    </row>
    <row r="82" spans="9:9" x14ac:dyDescent="0.25">
      <c r="I82" s="49"/>
    </row>
    <row r="83" spans="9:9" x14ac:dyDescent="0.25">
      <c r="I83" s="49"/>
    </row>
    <row r="84" spans="9:9" x14ac:dyDescent="0.25">
      <c r="I84" s="49"/>
    </row>
    <row r="85" spans="9:9" x14ac:dyDescent="0.25">
      <c r="I85" s="49"/>
    </row>
    <row r="86" spans="9:9" x14ac:dyDescent="0.25">
      <c r="I86" s="49"/>
    </row>
    <row r="87" spans="9:9" x14ac:dyDescent="0.25">
      <c r="I87" s="49"/>
    </row>
    <row r="88" spans="9:9" x14ac:dyDescent="0.25">
      <c r="I88" s="49"/>
    </row>
    <row r="89" spans="9:9" x14ac:dyDescent="0.25">
      <c r="I89" s="49"/>
    </row>
    <row r="90" spans="9:9" x14ac:dyDescent="0.25">
      <c r="I90" s="49"/>
    </row>
    <row r="91" spans="9:9" x14ac:dyDescent="0.25">
      <c r="I91" s="49"/>
    </row>
    <row r="92" spans="9:9" x14ac:dyDescent="0.25">
      <c r="I92" s="49"/>
    </row>
    <row r="93" spans="9:9" x14ac:dyDescent="0.25">
      <c r="I93" s="49"/>
    </row>
    <row r="94" spans="9:9" x14ac:dyDescent="0.25">
      <c r="I94" s="49"/>
    </row>
    <row r="95" spans="9:9" x14ac:dyDescent="0.25">
      <c r="I95" s="49"/>
    </row>
    <row r="96" spans="9:9" x14ac:dyDescent="0.25">
      <c r="I96" s="49"/>
    </row>
    <row r="97" spans="9:9" x14ac:dyDescent="0.25">
      <c r="I97" s="49"/>
    </row>
    <row r="98" spans="9:9" x14ac:dyDescent="0.25">
      <c r="I98" s="49"/>
    </row>
    <row r="99" spans="9:9" x14ac:dyDescent="0.25">
      <c r="I99" s="49"/>
    </row>
    <row r="100" spans="9:9" x14ac:dyDescent="0.25">
      <c r="I100" s="49"/>
    </row>
    <row r="101" spans="9:9" x14ac:dyDescent="0.25">
      <c r="I101" s="49"/>
    </row>
    <row r="102" spans="9:9" x14ac:dyDescent="0.25">
      <c r="I102" s="49"/>
    </row>
    <row r="103" spans="9:9" x14ac:dyDescent="0.25">
      <c r="I103" s="49"/>
    </row>
    <row r="104" spans="9:9" x14ac:dyDescent="0.25">
      <c r="I104" s="49"/>
    </row>
    <row r="105" spans="9:9" x14ac:dyDescent="0.25">
      <c r="I105" s="49"/>
    </row>
    <row r="106" spans="9:9" x14ac:dyDescent="0.25">
      <c r="I106" s="49"/>
    </row>
    <row r="107" spans="9:9" x14ac:dyDescent="0.25">
      <c r="I107" s="49"/>
    </row>
    <row r="108" spans="9:9" x14ac:dyDescent="0.25">
      <c r="I108" s="49"/>
    </row>
    <row r="109" spans="9:9" x14ac:dyDescent="0.25">
      <c r="I109" s="49"/>
    </row>
    <row r="110" spans="9:9" x14ac:dyDescent="0.25">
      <c r="I110" s="49"/>
    </row>
    <row r="111" spans="9:9" x14ac:dyDescent="0.25">
      <c r="I111" s="49"/>
    </row>
    <row r="112" spans="9:9" x14ac:dyDescent="0.25">
      <c r="I112" s="49"/>
    </row>
    <row r="113" spans="9:9" x14ac:dyDescent="0.25">
      <c r="I113" s="49"/>
    </row>
    <row r="114" spans="9:9" x14ac:dyDescent="0.25">
      <c r="I114" s="49"/>
    </row>
    <row r="115" spans="9:9" x14ac:dyDescent="0.25">
      <c r="I115" s="49"/>
    </row>
    <row r="116" spans="9:9" x14ac:dyDescent="0.25">
      <c r="I116" s="49"/>
    </row>
    <row r="117" spans="9:9" x14ac:dyDescent="0.25">
      <c r="I117" s="49"/>
    </row>
    <row r="118" spans="9:9" x14ac:dyDescent="0.25">
      <c r="I118" s="49"/>
    </row>
    <row r="119" spans="9:9" x14ac:dyDescent="0.25">
      <c r="I119" s="49"/>
    </row>
    <row r="120" spans="9:9" x14ac:dyDescent="0.25">
      <c r="I120" s="49"/>
    </row>
    <row r="121" spans="9:9" x14ac:dyDescent="0.25">
      <c r="I121" s="49"/>
    </row>
    <row r="122" spans="9:9" x14ac:dyDescent="0.25">
      <c r="I122" s="49"/>
    </row>
    <row r="123" spans="9:9" x14ac:dyDescent="0.25">
      <c r="I123" s="49"/>
    </row>
    <row r="124" spans="9:9" x14ac:dyDescent="0.25">
      <c r="I124" s="49"/>
    </row>
    <row r="125" spans="9:9" x14ac:dyDescent="0.25">
      <c r="I125" s="49"/>
    </row>
    <row r="126" spans="9:9" x14ac:dyDescent="0.25">
      <c r="I126" s="49"/>
    </row>
    <row r="127" spans="9:9" x14ac:dyDescent="0.25">
      <c r="I127" s="49"/>
    </row>
    <row r="128" spans="9:9" x14ac:dyDescent="0.25">
      <c r="I128" s="49"/>
    </row>
    <row r="129" spans="9:9" x14ac:dyDescent="0.25">
      <c r="I129" s="49"/>
    </row>
    <row r="130" spans="9:9" x14ac:dyDescent="0.25">
      <c r="I130" s="49"/>
    </row>
    <row r="131" spans="9:9" x14ac:dyDescent="0.25">
      <c r="I131" s="49"/>
    </row>
    <row r="132" spans="9:9" x14ac:dyDescent="0.25">
      <c r="I132" s="49"/>
    </row>
    <row r="133" spans="9:9" x14ac:dyDescent="0.25">
      <c r="I133" s="49"/>
    </row>
    <row r="134" spans="9:9" x14ac:dyDescent="0.25">
      <c r="I134" s="49"/>
    </row>
    <row r="135" spans="9:9" x14ac:dyDescent="0.25">
      <c r="I135" s="49"/>
    </row>
    <row r="136" spans="9:9" x14ac:dyDescent="0.25">
      <c r="I136" s="49"/>
    </row>
    <row r="137" spans="9:9" x14ac:dyDescent="0.25">
      <c r="I137" s="49"/>
    </row>
    <row r="138" spans="9:9" x14ac:dyDescent="0.25">
      <c r="I138" s="49"/>
    </row>
    <row r="139" spans="9:9" x14ac:dyDescent="0.25">
      <c r="I139" s="49"/>
    </row>
    <row r="140" spans="9:9" x14ac:dyDescent="0.25">
      <c r="I140" s="49"/>
    </row>
    <row r="141" spans="9:9" x14ac:dyDescent="0.25">
      <c r="I141" s="49"/>
    </row>
    <row r="142" spans="9:9" x14ac:dyDescent="0.25">
      <c r="I142" s="49"/>
    </row>
    <row r="143" spans="9:9" x14ac:dyDescent="0.25">
      <c r="I143" s="49"/>
    </row>
    <row r="144" spans="9:9" x14ac:dyDescent="0.25">
      <c r="I144" s="49"/>
    </row>
    <row r="145" spans="9:9" x14ac:dyDescent="0.25">
      <c r="I145" s="49"/>
    </row>
    <row r="146" spans="9:9" x14ac:dyDescent="0.25">
      <c r="I146" s="49"/>
    </row>
    <row r="147" spans="9:9" x14ac:dyDescent="0.25">
      <c r="I147" s="49"/>
    </row>
    <row r="148" spans="9:9" x14ac:dyDescent="0.25">
      <c r="I148" s="49"/>
    </row>
    <row r="149" spans="9:9" x14ac:dyDescent="0.25">
      <c r="I149" s="49"/>
    </row>
    <row r="150" spans="9:9" x14ac:dyDescent="0.25">
      <c r="I150" s="49"/>
    </row>
    <row r="151" spans="9:9" x14ac:dyDescent="0.25">
      <c r="I151" s="49"/>
    </row>
    <row r="152" spans="9:9" x14ac:dyDescent="0.25">
      <c r="I152" s="49"/>
    </row>
    <row r="153" spans="9:9" x14ac:dyDescent="0.25">
      <c r="I153" s="49"/>
    </row>
    <row r="154" spans="9:9" x14ac:dyDescent="0.25">
      <c r="I154" s="49"/>
    </row>
    <row r="155" spans="9:9" x14ac:dyDescent="0.25">
      <c r="I155" s="49"/>
    </row>
    <row r="156" spans="9:9" x14ac:dyDescent="0.25">
      <c r="I156" s="49"/>
    </row>
    <row r="157" spans="9:9" x14ac:dyDescent="0.25">
      <c r="I157" s="49"/>
    </row>
    <row r="158" spans="9:9" x14ac:dyDescent="0.25">
      <c r="I158" s="49"/>
    </row>
    <row r="159" spans="9:9" x14ac:dyDescent="0.25">
      <c r="I159" s="49"/>
    </row>
    <row r="160" spans="9:9" x14ac:dyDescent="0.25">
      <c r="I160" s="49"/>
    </row>
    <row r="161" spans="9:9" x14ac:dyDescent="0.25">
      <c r="I161" s="49"/>
    </row>
    <row r="162" spans="9:9" x14ac:dyDescent="0.25">
      <c r="I162" s="49"/>
    </row>
    <row r="163" spans="9:9" x14ac:dyDescent="0.25">
      <c r="I163" s="49"/>
    </row>
    <row r="164" spans="9:9" x14ac:dyDescent="0.25">
      <c r="I164" s="49"/>
    </row>
    <row r="165" spans="9:9" x14ac:dyDescent="0.25">
      <c r="I165" s="49"/>
    </row>
    <row r="166" spans="9:9" x14ac:dyDescent="0.25">
      <c r="I166" s="49"/>
    </row>
    <row r="167" spans="9:9" x14ac:dyDescent="0.25">
      <c r="I167" s="49"/>
    </row>
    <row r="168" spans="9:9" x14ac:dyDescent="0.25">
      <c r="I168" s="49"/>
    </row>
    <row r="169" spans="9:9" x14ac:dyDescent="0.25">
      <c r="I169" s="49"/>
    </row>
    <row r="170" spans="9:9" x14ac:dyDescent="0.25">
      <c r="I170" s="49"/>
    </row>
    <row r="171" spans="9:9" x14ac:dyDescent="0.25">
      <c r="I171" s="49"/>
    </row>
    <row r="172" spans="9:9" x14ac:dyDescent="0.25">
      <c r="I172" s="49"/>
    </row>
    <row r="173" spans="9:9" x14ac:dyDescent="0.25">
      <c r="I173" s="49"/>
    </row>
    <row r="174" spans="9:9" x14ac:dyDescent="0.25">
      <c r="I174" s="49"/>
    </row>
    <row r="175" spans="9:9" x14ac:dyDescent="0.25">
      <c r="I175" s="49"/>
    </row>
    <row r="176" spans="9:9" x14ac:dyDescent="0.25">
      <c r="I176" s="49"/>
    </row>
    <row r="177" spans="9:9" x14ac:dyDescent="0.25">
      <c r="I177" s="49"/>
    </row>
    <row r="178" spans="9:9" x14ac:dyDescent="0.25">
      <c r="I178" s="49"/>
    </row>
    <row r="179" spans="9:9" x14ac:dyDescent="0.25">
      <c r="I179" s="49"/>
    </row>
    <row r="180" spans="9:9" x14ac:dyDescent="0.25">
      <c r="I180" s="49"/>
    </row>
    <row r="181" spans="9:9" x14ac:dyDescent="0.25">
      <c r="I181" s="49"/>
    </row>
    <row r="182" spans="9:9" x14ac:dyDescent="0.25">
      <c r="I182" s="49"/>
    </row>
    <row r="183" spans="9:9" x14ac:dyDescent="0.25">
      <c r="I183" s="49"/>
    </row>
    <row r="184" spans="9:9" x14ac:dyDescent="0.25">
      <c r="I184" s="49"/>
    </row>
    <row r="185" spans="9:9" x14ac:dyDescent="0.25">
      <c r="I185" s="49"/>
    </row>
    <row r="186" spans="9:9" x14ac:dyDescent="0.25">
      <c r="I186" s="49"/>
    </row>
    <row r="187" spans="9:9" x14ac:dyDescent="0.25">
      <c r="I187" s="49"/>
    </row>
    <row r="188" spans="9:9" x14ac:dyDescent="0.25">
      <c r="I188" s="49"/>
    </row>
    <row r="189" spans="9:9" x14ac:dyDescent="0.25">
      <c r="I189" s="49"/>
    </row>
    <row r="190" spans="9:9" x14ac:dyDescent="0.25">
      <c r="I190" s="49"/>
    </row>
    <row r="191" spans="9:9" x14ac:dyDescent="0.25">
      <c r="I191" s="49"/>
    </row>
    <row r="192" spans="9:9" x14ac:dyDescent="0.25">
      <c r="I192" s="49"/>
    </row>
    <row r="193" spans="9:9" x14ac:dyDescent="0.25">
      <c r="I193" s="49"/>
    </row>
    <row r="194" spans="9:9" x14ac:dyDescent="0.25">
      <c r="I194" s="49"/>
    </row>
    <row r="195" spans="9:9" x14ac:dyDescent="0.25">
      <c r="I195" s="49"/>
    </row>
    <row r="196" spans="9:9" x14ac:dyDescent="0.25">
      <c r="I196" s="49"/>
    </row>
    <row r="197" spans="9:9" x14ac:dyDescent="0.25">
      <c r="I197" s="49"/>
    </row>
    <row r="198" spans="9:9" x14ac:dyDescent="0.25">
      <c r="I198" s="49"/>
    </row>
    <row r="199" spans="9:9" x14ac:dyDescent="0.25">
      <c r="I199" s="49"/>
    </row>
    <row r="200" spans="9:9" x14ac:dyDescent="0.25">
      <c r="I200" s="49"/>
    </row>
    <row r="201" spans="9:9" x14ac:dyDescent="0.25">
      <c r="I201" s="49"/>
    </row>
    <row r="202" spans="9:9" x14ac:dyDescent="0.25">
      <c r="I202" s="49"/>
    </row>
    <row r="203" spans="9:9" x14ac:dyDescent="0.25">
      <c r="I203" s="49"/>
    </row>
    <row r="204" spans="9:9" x14ac:dyDescent="0.25">
      <c r="I204" s="49"/>
    </row>
    <row r="205" spans="9:9" x14ac:dyDescent="0.25">
      <c r="I205" s="49"/>
    </row>
    <row r="206" spans="9:9" x14ac:dyDescent="0.25">
      <c r="I206" s="49"/>
    </row>
    <row r="207" spans="9:9" x14ac:dyDescent="0.25">
      <c r="I207" s="49"/>
    </row>
    <row r="208" spans="9:9" x14ac:dyDescent="0.25">
      <c r="I208" s="49"/>
    </row>
    <row r="209" spans="9:9" x14ac:dyDescent="0.25">
      <c r="I209" s="49"/>
    </row>
    <row r="210" spans="9:9" x14ac:dyDescent="0.25">
      <c r="I210" s="49"/>
    </row>
    <row r="211" spans="9:9" x14ac:dyDescent="0.25">
      <c r="I211" s="49"/>
    </row>
    <row r="212" spans="9:9" x14ac:dyDescent="0.25">
      <c r="I212" s="49"/>
    </row>
    <row r="213" spans="9:9" x14ac:dyDescent="0.25">
      <c r="I213" s="49"/>
    </row>
    <row r="214" spans="9:9" x14ac:dyDescent="0.25">
      <c r="I214" s="49"/>
    </row>
    <row r="215" spans="9:9" x14ac:dyDescent="0.25">
      <c r="I215" s="49"/>
    </row>
    <row r="216" spans="9:9" x14ac:dyDescent="0.25">
      <c r="I216" s="49"/>
    </row>
    <row r="217" spans="9:9" x14ac:dyDescent="0.25">
      <c r="I217" s="49"/>
    </row>
    <row r="218" spans="9:9" x14ac:dyDescent="0.25">
      <c r="I218" s="49"/>
    </row>
    <row r="219" spans="9:9" x14ac:dyDescent="0.25">
      <c r="I219" s="49"/>
    </row>
    <row r="220" spans="9:9" x14ac:dyDescent="0.25">
      <c r="I220" s="49"/>
    </row>
    <row r="221" spans="9:9" x14ac:dyDescent="0.25">
      <c r="I221" s="49"/>
    </row>
    <row r="222" spans="9:9" x14ac:dyDescent="0.25">
      <c r="I222" s="49"/>
    </row>
    <row r="223" spans="9:9" x14ac:dyDescent="0.25">
      <c r="I223" s="49"/>
    </row>
    <row r="224" spans="9:9" x14ac:dyDescent="0.25">
      <c r="I224" s="49"/>
    </row>
    <row r="225" spans="9:9" x14ac:dyDescent="0.25">
      <c r="I225" s="49"/>
    </row>
    <row r="226" spans="9:9" x14ac:dyDescent="0.25">
      <c r="I226" s="49"/>
    </row>
    <row r="227" spans="9:9" x14ac:dyDescent="0.25">
      <c r="I227" s="49"/>
    </row>
    <row r="228" spans="9:9" x14ac:dyDescent="0.25">
      <c r="I228" s="49"/>
    </row>
    <row r="229" spans="9:9" x14ac:dyDescent="0.25">
      <c r="I229" s="49"/>
    </row>
    <row r="230" spans="9:9" x14ac:dyDescent="0.25">
      <c r="I230" s="49"/>
    </row>
    <row r="231" spans="9:9" x14ac:dyDescent="0.25">
      <c r="I231" s="49"/>
    </row>
    <row r="232" spans="9:9" x14ac:dyDescent="0.25">
      <c r="I232" s="49"/>
    </row>
    <row r="233" spans="9:9" x14ac:dyDescent="0.25">
      <c r="I233" s="49"/>
    </row>
    <row r="234" spans="9:9" x14ac:dyDescent="0.25">
      <c r="I234" s="49"/>
    </row>
    <row r="235" spans="9:9" x14ac:dyDescent="0.25">
      <c r="I235" s="49"/>
    </row>
    <row r="236" spans="9:9" x14ac:dyDescent="0.25">
      <c r="I236" s="49"/>
    </row>
    <row r="237" spans="9:9" x14ac:dyDescent="0.25">
      <c r="I237" s="49"/>
    </row>
    <row r="238" spans="9:9" x14ac:dyDescent="0.25">
      <c r="I238" s="49"/>
    </row>
    <row r="239" spans="9:9" x14ac:dyDescent="0.25">
      <c r="I239" s="49"/>
    </row>
    <row r="240" spans="9:9" x14ac:dyDescent="0.25">
      <c r="I240" s="49"/>
    </row>
    <row r="241" spans="9:9" x14ac:dyDescent="0.25">
      <c r="I241" s="49"/>
    </row>
    <row r="242" spans="9:9" x14ac:dyDescent="0.25">
      <c r="I242" s="49"/>
    </row>
    <row r="243" spans="9:9" x14ac:dyDescent="0.25">
      <c r="I243" s="49"/>
    </row>
    <row r="244" spans="9:9" x14ac:dyDescent="0.25">
      <c r="I244" s="49"/>
    </row>
    <row r="245" spans="9:9" x14ac:dyDescent="0.25">
      <c r="I245" s="49"/>
    </row>
    <row r="246" spans="9:9" x14ac:dyDescent="0.25">
      <c r="I246" s="49"/>
    </row>
    <row r="247" spans="9:9" x14ac:dyDescent="0.25">
      <c r="I247" s="49"/>
    </row>
    <row r="248" spans="9:9" x14ac:dyDescent="0.25">
      <c r="I248" s="49"/>
    </row>
    <row r="249" spans="9:9" x14ac:dyDescent="0.25">
      <c r="I249" s="49"/>
    </row>
    <row r="250" spans="9:9" x14ac:dyDescent="0.25">
      <c r="I250" s="49"/>
    </row>
    <row r="251" spans="9:9" x14ac:dyDescent="0.25">
      <c r="I251" s="49"/>
    </row>
    <row r="252" spans="9:9" x14ac:dyDescent="0.25">
      <c r="I252" s="49"/>
    </row>
    <row r="253" spans="9:9" x14ac:dyDescent="0.25">
      <c r="I253" s="49"/>
    </row>
    <row r="254" spans="9:9" x14ac:dyDescent="0.25">
      <c r="I254" s="49"/>
    </row>
    <row r="255" spans="9:9" x14ac:dyDescent="0.25">
      <c r="I255" s="49"/>
    </row>
    <row r="256" spans="9:9" x14ac:dyDescent="0.25">
      <c r="I256" s="49"/>
    </row>
    <row r="257" spans="9:9" x14ac:dyDescent="0.25">
      <c r="I257" s="49"/>
    </row>
    <row r="258" spans="9:9" x14ac:dyDescent="0.25">
      <c r="I258" s="49"/>
    </row>
    <row r="259" spans="9:9" x14ac:dyDescent="0.25">
      <c r="I259" s="49"/>
    </row>
    <row r="260" spans="9:9" x14ac:dyDescent="0.25">
      <c r="I260" s="49"/>
    </row>
    <row r="261" spans="9:9" x14ac:dyDescent="0.25">
      <c r="I261" s="49"/>
    </row>
    <row r="262" spans="9:9" x14ac:dyDescent="0.25">
      <c r="I262" s="49"/>
    </row>
    <row r="263" spans="9:9" x14ac:dyDescent="0.25">
      <c r="I263" s="49"/>
    </row>
    <row r="264" spans="9:9" x14ac:dyDescent="0.25">
      <c r="I264" s="49"/>
    </row>
    <row r="265" spans="9:9" x14ac:dyDescent="0.25">
      <c r="I265" s="49"/>
    </row>
    <row r="266" spans="9:9" x14ac:dyDescent="0.25">
      <c r="I266" s="49"/>
    </row>
    <row r="267" spans="9:9" x14ac:dyDescent="0.25">
      <c r="I267" s="49"/>
    </row>
    <row r="268" spans="9:9" x14ac:dyDescent="0.25">
      <c r="I268" s="49"/>
    </row>
    <row r="269" spans="9:9" x14ac:dyDescent="0.25">
      <c r="I269" s="49"/>
    </row>
    <row r="270" spans="9:9" x14ac:dyDescent="0.25">
      <c r="I270" s="49"/>
    </row>
    <row r="271" spans="9:9" x14ac:dyDescent="0.25">
      <c r="I271" s="49"/>
    </row>
    <row r="272" spans="9:9" x14ac:dyDescent="0.25">
      <c r="I272" s="49"/>
    </row>
    <row r="273" spans="9:9" x14ac:dyDescent="0.25">
      <c r="I273" s="49"/>
    </row>
    <row r="274" spans="9:9" x14ac:dyDescent="0.25">
      <c r="I274" s="49"/>
    </row>
    <row r="275" spans="9:9" x14ac:dyDescent="0.25">
      <c r="I275" s="49"/>
    </row>
    <row r="276" spans="9:9" x14ac:dyDescent="0.25">
      <c r="I276" s="49"/>
    </row>
    <row r="277" spans="9:9" x14ac:dyDescent="0.25">
      <c r="I277" s="49"/>
    </row>
    <row r="278" spans="9:9" x14ac:dyDescent="0.25">
      <c r="I278" s="49"/>
    </row>
    <row r="279" spans="9:9" x14ac:dyDescent="0.25">
      <c r="I279" s="49"/>
    </row>
    <row r="280" spans="9:9" x14ac:dyDescent="0.25">
      <c r="I280" s="49"/>
    </row>
    <row r="281" spans="9:9" x14ac:dyDescent="0.25">
      <c r="I281" s="49"/>
    </row>
    <row r="282" spans="9:9" x14ac:dyDescent="0.25">
      <c r="I282" s="49"/>
    </row>
    <row r="283" spans="9:9" x14ac:dyDescent="0.25">
      <c r="I283" s="49"/>
    </row>
    <row r="284" spans="9:9" x14ac:dyDescent="0.25">
      <c r="I284" s="49"/>
    </row>
    <row r="285" spans="9:9" x14ac:dyDescent="0.25">
      <c r="I285" s="49"/>
    </row>
    <row r="286" spans="9:9" x14ac:dyDescent="0.25">
      <c r="I286" s="49"/>
    </row>
    <row r="287" spans="9:9" x14ac:dyDescent="0.25">
      <c r="I287" s="49"/>
    </row>
    <row r="288" spans="9:9" x14ac:dyDescent="0.25">
      <c r="I288" s="49"/>
    </row>
    <row r="289" spans="9:9" x14ac:dyDescent="0.25">
      <c r="I289" s="49"/>
    </row>
    <row r="290" spans="9:9" x14ac:dyDescent="0.25">
      <c r="I290" s="49"/>
    </row>
    <row r="291" spans="9:9" x14ac:dyDescent="0.25">
      <c r="I291" s="49"/>
    </row>
    <row r="292" spans="9:9" x14ac:dyDescent="0.25">
      <c r="I292" s="49"/>
    </row>
    <row r="293" spans="9:9" x14ac:dyDescent="0.25">
      <c r="I293" s="49"/>
    </row>
    <row r="294" spans="9:9" x14ac:dyDescent="0.25">
      <c r="I294" s="49"/>
    </row>
    <row r="295" spans="9:9" x14ac:dyDescent="0.25">
      <c r="I295" s="49"/>
    </row>
    <row r="296" spans="9:9" x14ac:dyDescent="0.25">
      <c r="I296" s="49"/>
    </row>
    <row r="297" spans="9:9" x14ac:dyDescent="0.25">
      <c r="I297" s="49"/>
    </row>
    <row r="298" spans="9:9" x14ac:dyDescent="0.25">
      <c r="I298" s="49"/>
    </row>
    <row r="299" spans="9:9" x14ac:dyDescent="0.25">
      <c r="I299" s="49"/>
    </row>
    <row r="300" spans="9:9" x14ac:dyDescent="0.25">
      <c r="I300" s="49"/>
    </row>
    <row r="301" spans="9:9" x14ac:dyDescent="0.25">
      <c r="I301" s="49"/>
    </row>
    <row r="302" spans="9:9" x14ac:dyDescent="0.25">
      <c r="I302" s="49"/>
    </row>
    <row r="303" spans="9:9" x14ac:dyDescent="0.25">
      <c r="I303" s="49"/>
    </row>
    <row r="304" spans="9:9" x14ac:dyDescent="0.25">
      <c r="I304" s="49"/>
    </row>
    <row r="305" spans="9:9" x14ac:dyDescent="0.25">
      <c r="I305" s="49"/>
    </row>
    <row r="306" spans="9:9" x14ac:dyDescent="0.25">
      <c r="I306" s="49"/>
    </row>
    <row r="307" spans="9:9" x14ac:dyDescent="0.25">
      <c r="I307" s="49"/>
    </row>
    <row r="308" spans="9:9" x14ac:dyDescent="0.25">
      <c r="I308" s="49"/>
    </row>
    <row r="309" spans="9:9" x14ac:dyDescent="0.25">
      <c r="I309" s="49"/>
    </row>
    <row r="310" spans="9:9" x14ac:dyDescent="0.25">
      <c r="I310" s="49"/>
    </row>
    <row r="311" spans="9:9" x14ac:dyDescent="0.25">
      <c r="I311" s="49"/>
    </row>
    <row r="312" spans="9:9" x14ac:dyDescent="0.25">
      <c r="I312" s="49"/>
    </row>
    <row r="313" spans="9:9" x14ac:dyDescent="0.25">
      <c r="I313" s="49"/>
    </row>
    <row r="314" spans="9:9" x14ac:dyDescent="0.25">
      <c r="I314" s="49"/>
    </row>
    <row r="315" spans="9:9" x14ac:dyDescent="0.25">
      <c r="I315" s="49"/>
    </row>
    <row r="316" spans="9:9" x14ac:dyDescent="0.25">
      <c r="I316" s="49"/>
    </row>
    <row r="317" spans="9:9" x14ac:dyDescent="0.25">
      <c r="I317" s="49"/>
    </row>
    <row r="318" spans="9:9" x14ac:dyDescent="0.25">
      <c r="I318" s="49"/>
    </row>
    <row r="319" spans="9:9" x14ac:dyDescent="0.25">
      <c r="I319" s="49"/>
    </row>
    <row r="320" spans="9:9" x14ac:dyDescent="0.25">
      <c r="I320" s="49"/>
    </row>
    <row r="321" spans="9:9" x14ac:dyDescent="0.25">
      <c r="I321" s="49"/>
    </row>
    <row r="322" spans="9:9" x14ac:dyDescent="0.25">
      <c r="I322" s="49"/>
    </row>
    <row r="323" spans="9:9" x14ac:dyDescent="0.25">
      <c r="I323" s="49"/>
    </row>
    <row r="324" spans="9:9" x14ac:dyDescent="0.25">
      <c r="I324" s="49"/>
    </row>
    <row r="325" spans="9:9" x14ac:dyDescent="0.25">
      <c r="I325" s="49"/>
    </row>
    <row r="326" spans="9:9" x14ac:dyDescent="0.25">
      <c r="I326" s="49"/>
    </row>
    <row r="327" spans="9:9" x14ac:dyDescent="0.25">
      <c r="I327" s="49"/>
    </row>
    <row r="328" spans="9:9" x14ac:dyDescent="0.25">
      <c r="I328" s="49"/>
    </row>
    <row r="329" spans="9:9" x14ac:dyDescent="0.25">
      <c r="I329" s="49"/>
    </row>
    <row r="330" spans="9:9" x14ac:dyDescent="0.25">
      <c r="I330" s="49"/>
    </row>
    <row r="331" spans="9:9" x14ac:dyDescent="0.25">
      <c r="I331" s="49"/>
    </row>
    <row r="332" spans="9:9" x14ac:dyDescent="0.25">
      <c r="I332" s="49"/>
    </row>
    <row r="333" spans="9:9" x14ac:dyDescent="0.25">
      <c r="I333" s="49"/>
    </row>
    <row r="334" spans="9:9" x14ac:dyDescent="0.25">
      <c r="I334" s="49"/>
    </row>
    <row r="335" spans="9:9" x14ac:dyDescent="0.25">
      <c r="I335" s="49"/>
    </row>
    <row r="336" spans="9:9" x14ac:dyDescent="0.25">
      <c r="I336" s="49"/>
    </row>
    <row r="337" spans="9:9" x14ac:dyDescent="0.25">
      <c r="I337" s="49"/>
    </row>
    <row r="338" spans="9:9" x14ac:dyDescent="0.25">
      <c r="I338" s="49"/>
    </row>
    <row r="339" spans="9:9" x14ac:dyDescent="0.25">
      <c r="I339" s="49"/>
    </row>
    <row r="340" spans="9:9" x14ac:dyDescent="0.25">
      <c r="I340" s="49"/>
    </row>
    <row r="341" spans="9:9" x14ac:dyDescent="0.25">
      <c r="I341" s="49"/>
    </row>
    <row r="342" spans="9:9" x14ac:dyDescent="0.25">
      <c r="I342" s="49"/>
    </row>
    <row r="343" spans="9:9" x14ac:dyDescent="0.25">
      <c r="I343" s="49"/>
    </row>
    <row r="344" spans="9:9" x14ac:dyDescent="0.25">
      <c r="I344" s="49"/>
    </row>
    <row r="345" spans="9:9" x14ac:dyDescent="0.25">
      <c r="I345" s="49"/>
    </row>
    <row r="346" spans="9:9" x14ac:dyDescent="0.25">
      <c r="I346" s="49"/>
    </row>
    <row r="347" spans="9:9" x14ac:dyDescent="0.25">
      <c r="I347" s="49"/>
    </row>
    <row r="348" spans="9:9" x14ac:dyDescent="0.25">
      <c r="I348" s="49"/>
    </row>
    <row r="349" spans="9:9" x14ac:dyDescent="0.25">
      <c r="I349" s="49"/>
    </row>
    <row r="350" spans="9:9" x14ac:dyDescent="0.25">
      <c r="I350" s="49"/>
    </row>
    <row r="351" spans="9:9" x14ac:dyDescent="0.25">
      <c r="I351" s="49"/>
    </row>
    <row r="352" spans="9:9" x14ac:dyDescent="0.25">
      <c r="I352" s="49"/>
    </row>
    <row r="353" spans="9:9" x14ac:dyDescent="0.25">
      <c r="I353" s="49"/>
    </row>
    <row r="354" spans="9:9" x14ac:dyDescent="0.25">
      <c r="I354" s="49"/>
    </row>
    <row r="355" spans="9:9" x14ac:dyDescent="0.25">
      <c r="I355" s="49"/>
    </row>
    <row r="356" spans="9:9" x14ac:dyDescent="0.25">
      <c r="I356" s="49"/>
    </row>
    <row r="357" spans="9:9" x14ac:dyDescent="0.25">
      <c r="I357" s="49"/>
    </row>
    <row r="358" spans="9:9" x14ac:dyDescent="0.25">
      <c r="I358" s="49"/>
    </row>
    <row r="359" spans="9:9" x14ac:dyDescent="0.25">
      <c r="I359" s="49"/>
    </row>
    <row r="360" spans="9:9" x14ac:dyDescent="0.25">
      <c r="I360" s="49"/>
    </row>
    <row r="361" spans="9:9" x14ac:dyDescent="0.25">
      <c r="I361" s="49"/>
    </row>
    <row r="362" spans="9:9" x14ac:dyDescent="0.25">
      <c r="I362" s="49"/>
    </row>
    <row r="363" spans="9:9" x14ac:dyDescent="0.25">
      <c r="I363" s="49"/>
    </row>
    <row r="364" spans="9:9" x14ac:dyDescent="0.25">
      <c r="I364" s="49"/>
    </row>
    <row r="365" spans="9:9" x14ac:dyDescent="0.25">
      <c r="I365" s="49"/>
    </row>
    <row r="366" spans="9:9" x14ac:dyDescent="0.25">
      <c r="I366" s="49"/>
    </row>
    <row r="367" spans="9:9" x14ac:dyDescent="0.25">
      <c r="I367" s="49"/>
    </row>
    <row r="368" spans="9:9" x14ac:dyDescent="0.25">
      <c r="I368" s="49"/>
    </row>
    <row r="369" spans="9:9" x14ac:dyDescent="0.25">
      <c r="I369" s="49"/>
    </row>
    <row r="370" spans="9:9" x14ac:dyDescent="0.25">
      <c r="I370" s="49"/>
    </row>
    <row r="371" spans="9:9" x14ac:dyDescent="0.25">
      <c r="I371" s="49"/>
    </row>
    <row r="372" spans="9:9" x14ac:dyDescent="0.25">
      <c r="I372" s="49"/>
    </row>
    <row r="373" spans="9:9" x14ac:dyDescent="0.25">
      <c r="I373" s="49"/>
    </row>
    <row r="374" spans="9:9" x14ac:dyDescent="0.25">
      <c r="I374" s="49"/>
    </row>
    <row r="375" spans="9:9" x14ac:dyDescent="0.25">
      <c r="I375" s="49"/>
    </row>
    <row r="376" spans="9:9" x14ac:dyDescent="0.25">
      <c r="I376" s="49"/>
    </row>
    <row r="377" spans="9:9" x14ac:dyDescent="0.25">
      <c r="I377" s="49"/>
    </row>
    <row r="378" spans="9:9" x14ac:dyDescent="0.25">
      <c r="I378" s="49"/>
    </row>
    <row r="379" spans="9:9" x14ac:dyDescent="0.25">
      <c r="I379" s="49"/>
    </row>
    <row r="380" spans="9:9" x14ac:dyDescent="0.25">
      <c r="I380" s="49"/>
    </row>
    <row r="381" spans="9:9" x14ac:dyDescent="0.25">
      <c r="I381" s="49"/>
    </row>
    <row r="382" spans="9:9" x14ac:dyDescent="0.25">
      <c r="I382" s="49"/>
    </row>
    <row r="383" spans="9:9" x14ac:dyDescent="0.25">
      <c r="I383" s="49"/>
    </row>
    <row r="384" spans="9:9" x14ac:dyDescent="0.25">
      <c r="I384" s="49"/>
    </row>
    <row r="385" spans="9:9" x14ac:dyDescent="0.25">
      <c r="I385" s="49"/>
    </row>
    <row r="386" spans="9:9" x14ac:dyDescent="0.25">
      <c r="I386" s="49"/>
    </row>
    <row r="387" spans="9:9" x14ac:dyDescent="0.25">
      <c r="I387" s="49"/>
    </row>
    <row r="388" spans="9:9" x14ac:dyDescent="0.25">
      <c r="I388" s="49"/>
    </row>
    <row r="389" spans="9:9" x14ac:dyDescent="0.25">
      <c r="I389" s="49"/>
    </row>
    <row r="390" spans="9:9" x14ac:dyDescent="0.25">
      <c r="I390" s="49"/>
    </row>
    <row r="391" spans="9:9" x14ac:dyDescent="0.25">
      <c r="I391" s="49"/>
    </row>
    <row r="392" spans="9:9" x14ac:dyDescent="0.25">
      <c r="I392" s="49"/>
    </row>
    <row r="393" spans="9:9" x14ac:dyDescent="0.25">
      <c r="I393" s="49"/>
    </row>
    <row r="394" spans="9:9" x14ac:dyDescent="0.25">
      <c r="I394" s="49"/>
    </row>
    <row r="395" spans="9:9" x14ac:dyDescent="0.25">
      <c r="I395" s="49"/>
    </row>
    <row r="396" spans="9:9" x14ac:dyDescent="0.25">
      <c r="I396" s="49"/>
    </row>
    <row r="397" spans="9:9" x14ac:dyDescent="0.25">
      <c r="I397" s="49"/>
    </row>
    <row r="398" spans="9:9" x14ac:dyDescent="0.25">
      <c r="I398" s="49"/>
    </row>
    <row r="399" spans="9:9" x14ac:dyDescent="0.25">
      <c r="I399" s="49"/>
    </row>
    <row r="400" spans="9:9" x14ac:dyDescent="0.25">
      <c r="I400" s="49"/>
    </row>
    <row r="401" spans="9:9" x14ac:dyDescent="0.25">
      <c r="I401" s="49"/>
    </row>
    <row r="402" spans="9:9" x14ac:dyDescent="0.25">
      <c r="I402" s="49"/>
    </row>
    <row r="403" spans="9:9" x14ac:dyDescent="0.25">
      <c r="I403" s="49"/>
    </row>
    <row r="404" spans="9:9" x14ac:dyDescent="0.25">
      <c r="I404" s="49"/>
    </row>
    <row r="405" spans="9:9" x14ac:dyDescent="0.25">
      <c r="I405" s="49"/>
    </row>
    <row r="406" spans="9:9" x14ac:dyDescent="0.25">
      <c r="I406" s="49"/>
    </row>
    <row r="407" spans="9:9" x14ac:dyDescent="0.25">
      <c r="I407" s="49"/>
    </row>
    <row r="408" spans="9:9" x14ac:dyDescent="0.25">
      <c r="I408" s="49"/>
    </row>
    <row r="409" spans="9:9" x14ac:dyDescent="0.25">
      <c r="I409" s="49"/>
    </row>
    <row r="410" spans="9:9" x14ac:dyDescent="0.25">
      <c r="I410" s="49"/>
    </row>
    <row r="411" spans="9:9" x14ac:dyDescent="0.25">
      <c r="I411" s="49"/>
    </row>
    <row r="412" spans="9:9" x14ac:dyDescent="0.25">
      <c r="I412" s="49"/>
    </row>
    <row r="413" spans="9:9" x14ac:dyDescent="0.25">
      <c r="I413" s="49"/>
    </row>
    <row r="414" spans="9:9" x14ac:dyDescent="0.25">
      <c r="I414" s="49"/>
    </row>
    <row r="415" spans="9:9" x14ac:dyDescent="0.25">
      <c r="I415" s="49"/>
    </row>
    <row r="416" spans="9:9" x14ac:dyDescent="0.25">
      <c r="I416" s="49"/>
    </row>
    <row r="417" spans="9:9" x14ac:dyDescent="0.25">
      <c r="I417" s="49"/>
    </row>
    <row r="418" spans="9:9" x14ac:dyDescent="0.25">
      <c r="I418" s="49"/>
    </row>
    <row r="419" spans="9:9" x14ac:dyDescent="0.25">
      <c r="I419" s="49"/>
    </row>
    <row r="420" spans="9:9" x14ac:dyDescent="0.25">
      <c r="I420" s="49"/>
    </row>
    <row r="421" spans="9:9" x14ac:dyDescent="0.25">
      <c r="I421" s="49"/>
    </row>
    <row r="422" spans="9:9" x14ac:dyDescent="0.25">
      <c r="I422" s="49"/>
    </row>
    <row r="423" spans="9:9" x14ac:dyDescent="0.25">
      <c r="I423" s="49"/>
    </row>
    <row r="424" spans="9:9" x14ac:dyDescent="0.25">
      <c r="I424" s="49"/>
    </row>
    <row r="425" spans="9:9" x14ac:dyDescent="0.25">
      <c r="I425" s="49"/>
    </row>
    <row r="426" spans="9:9" x14ac:dyDescent="0.25">
      <c r="I426" s="49"/>
    </row>
    <row r="427" spans="9:9" x14ac:dyDescent="0.25">
      <c r="I427" s="49"/>
    </row>
    <row r="428" spans="9:9" x14ac:dyDescent="0.25">
      <c r="I428" s="49"/>
    </row>
    <row r="429" spans="9:9" x14ac:dyDescent="0.25">
      <c r="I429" s="49"/>
    </row>
    <row r="430" spans="9:9" x14ac:dyDescent="0.25">
      <c r="I430" s="49"/>
    </row>
    <row r="431" spans="9:9" x14ac:dyDescent="0.25">
      <c r="I431" s="49"/>
    </row>
    <row r="432" spans="9:9" x14ac:dyDescent="0.25">
      <c r="I432" s="49"/>
    </row>
    <row r="433" spans="9:9" x14ac:dyDescent="0.25">
      <c r="I433" s="49"/>
    </row>
    <row r="434" spans="9:9" x14ac:dyDescent="0.25">
      <c r="I434" s="49"/>
    </row>
    <row r="435" spans="9:9" x14ac:dyDescent="0.25">
      <c r="I435" s="49"/>
    </row>
    <row r="436" spans="9:9" x14ac:dyDescent="0.25">
      <c r="I436" s="49"/>
    </row>
    <row r="437" spans="9:9" x14ac:dyDescent="0.25">
      <c r="I437" s="49"/>
    </row>
    <row r="438" spans="9:9" x14ac:dyDescent="0.25">
      <c r="I438" s="49"/>
    </row>
    <row r="439" spans="9:9" x14ac:dyDescent="0.25">
      <c r="I439" s="49"/>
    </row>
    <row r="440" spans="9:9" x14ac:dyDescent="0.25">
      <c r="I440" s="49"/>
    </row>
    <row r="441" spans="9:9" x14ac:dyDescent="0.25">
      <c r="I441" s="49"/>
    </row>
    <row r="442" spans="9:9" x14ac:dyDescent="0.25">
      <c r="I442" s="49"/>
    </row>
    <row r="443" spans="9:9" x14ac:dyDescent="0.25">
      <c r="I443" s="49"/>
    </row>
    <row r="444" spans="9:9" x14ac:dyDescent="0.25">
      <c r="I444" s="49"/>
    </row>
    <row r="445" spans="9:9" x14ac:dyDescent="0.25">
      <c r="I445" s="49"/>
    </row>
    <row r="446" spans="9:9" x14ac:dyDescent="0.25">
      <c r="I446" s="49"/>
    </row>
    <row r="447" spans="9:9" x14ac:dyDescent="0.25">
      <c r="I447" s="49"/>
    </row>
    <row r="448" spans="9:9" x14ac:dyDescent="0.25">
      <c r="I448" s="49"/>
    </row>
    <row r="449" spans="9:9" x14ac:dyDescent="0.25">
      <c r="I449" s="49"/>
    </row>
    <row r="450" spans="9:9" x14ac:dyDescent="0.25">
      <c r="I450" s="49"/>
    </row>
    <row r="451" spans="9:9" x14ac:dyDescent="0.25">
      <c r="I451" s="49"/>
    </row>
    <row r="452" spans="9:9" x14ac:dyDescent="0.25">
      <c r="I452" s="49"/>
    </row>
    <row r="453" spans="9:9" x14ac:dyDescent="0.25">
      <c r="I453" s="49"/>
    </row>
    <row r="454" spans="9:9" x14ac:dyDescent="0.25">
      <c r="I454" s="49"/>
    </row>
    <row r="455" spans="9:9" x14ac:dyDescent="0.25">
      <c r="I455" s="49"/>
    </row>
    <row r="456" spans="9:9" x14ac:dyDescent="0.25">
      <c r="I456" s="49"/>
    </row>
    <row r="457" spans="9:9" x14ac:dyDescent="0.25">
      <c r="I457" s="49"/>
    </row>
    <row r="458" spans="9:9" x14ac:dyDescent="0.25">
      <c r="I458" s="49"/>
    </row>
    <row r="459" spans="9:9" x14ac:dyDescent="0.25">
      <c r="I459" s="49"/>
    </row>
    <row r="460" spans="9:9" x14ac:dyDescent="0.25">
      <c r="I460" s="49"/>
    </row>
    <row r="461" spans="9:9" x14ac:dyDescent="0.25">
      <c r="I461" s="49"/>
    </row>
    <row r="462" spans="9:9" x14ac:dyDescent="0.25">
      <c r="I462" s="49"/>
    </row>
    <row r="463" spans="9:9" x14ac:dyDescent="0.25">
      <c r="I463" s="49"/>
    </row>
    <row r="464" spans="9:9" x14ac:dyDescent="0.25">
      <c r="I464" s="49"/>
    </row>
    <row r="465" spans="9:9" x14ac:dyDescent="0.25">
      <c r="I465" s="49"/>
    </row>
    <row r="466" spans="9:9" x14ac:dyDescent="0.25">
      <c r="I466" s="49"/>
    </row>
    <row r="467" spans="9:9" x14ac:dyDescent="0.25">
      <c r="I467" s="49"/>
    </row>
    <row r="468" spans="9:9" x14ac:dyDescent="0.25">
      <c r="I468" s="49"/>
    </row>
    <row r="469" spans="9:9" x14ac:dyDescent="0.25">
      <c r="I469" s="49"/>
    </row>
    <row r="470" spans="9:9" x14ac:dyDescent="0.25">
      <c r="I470" s="49"/>
    </row>
    <row r="471" spans="9:9" x14ac:dyDescent="0.25">
      <c r="I471" s="49"/>
    </row>
    <row r="472" spans="9:9" x14ac:dyDescent="0.25">
      <c r="I472" s="49"/>
    </row>
    <row r="473" spans="9:9" x14ac:dyDescent="0.25">
      <c r="I473" s="49"/>
    </row>
    <row r="474" spans="9:9" x14ac:dyDescent="0.25">
      <c r="I474" s="49"/>
    </row>
    <row r="475" spans="9:9" x14ac:dyDescent="0.25">
      <c r="I475" s="49"/>
    </row>
    <row r="476" spans="9:9" x14ac:dyDescent="0.25">
      <c r="I476" s="49"/>
    </row>
    <row r="477" spans="9:9" x14ac:dyDescent="0.25">
      <c r="I477" s="49"/>
    </row>
    <row r="478" spans="9:9" x14ac:dyDescent="0.25">
      <c r="I478" s="49"/>
    </row>
    <row r="479" spans="9:9" x14ac:dyDescent="0.25">
      <c r="I479" s="49"/>
    </row>
    <row r="480" spans="9:9" x14ac:dyDescent="0.25">
      <c r="I480" s="49"/>
    </row>
    <row r="481" spans="9:9" x14ac:dyDescent="0.25">
      <c r="I481" s="49"/>
    </row>
    <row r="482" spans="9:9" x14ac:dyDescent="0.25">
      <c r="I482" s="49"/>
    </row>
    <row r="483" spans="9:9" x14ac:dyDescent="0.25">
      <c r="I483" s="49"/>
    </row>
    <row r="484" spans="9:9" x14ac:dyDescent="0.25">
      <c r="I484" s="49"/>
    </row>
    <row r="485" spans="9:9" x14ac:dyDescent="0.25">
      <c r="I485" s="49"/>
    </row>
    <row r="486" spans="9:9" x14ac:dyDescent="0.25">
      <c r="I486" s="49"/>
    </row>
    <row r="487" spans="9:9" x14ac:dyDescent="0.25">
      <c r="I487" s="49"/>
    </row>
    <row r="488" spans="9:9" x14ac:dyDescent="0.25">
      <c r="I488" s="49"/>
    </row>
    <row r="489" spans="9:9" x14ac:dyDescent="0.25">
      <c r="I489" s="49"/>
    </row>
    <row r="490" spans="9:9" x14ac:dyDescent="0.25">
      <c r="I490" s="49"/>
    </row>
    <row r="491" spans="9:9" x14ac:dyDescent="0.25">
      <c r="I491" s="49"/>
    </row>
    <row r="492" spans="9:9" x14ac:dyDescent="0.25">
      <c r="I492" s="49"/>
    </row>
    <row r="493" spans="9:9" x14ac:dyDescent="0.25">
      <c r="I493" s="49"/>
    </row>
    <row r="494" spans="9:9" x14ac:dyDescent="0.25">
      <c r="I494" s="49"/>
    </row>
    <row r="495" spans="9:9" x14ac:dyDescent="0.25">
      <c r="I495" s="49"/>
    </row>
    <row r="496" spans="9:9" x14ac:dyDescent="0.25">
      <c r="I496" s="49"/>
    </row>
    <row r="497" spans="9:9" x14ac:dyDescent="0.25">
      <c r="I497" s="49"/>
    </row>
    <row r="498" spans="9:9" x14ac:dyDescent="0.25">
      <c r="I498" s="49"/>
    </row>
    <row r="499" spans="9:9" x14ac:dyDescent="0.25">
      <c r="I499" s="49"/>
    </row>
    <row r="500" spans="9:9" x14ac:dyDescent="0.25">
      <c r="I500" s="49"/>
    </row>
    <row r="501" spans="9:9" x14ac:dyDescent="0.25">
      <c r="I501" s="49"/>
    </row>
    <row r="502" spans="9:9" x14ac:dyDescent="0.25">
      <c r="I502" s="49"/>
    </row>
    <row r="503" spans="9:9" x14ac:dyDescent="0.25">
      <c r="I503" s="49"/>
    </row>
    <row r="504" spans="9:9" x14ac:dyDescent="0.25">
      <c r="I504" s="49"/>
    </row>
    <row r="505" spans="9:9" x14ac:dyDescent="0.25">
      <c r="I505" s="49"/>
    </row>
    <row r="506" spans="9:9" x14ac:dyDescent="0.25">
      <c r="I506" s="49"/>
    </row>
    <row r="507" spans="9:9" x14ac:dyDescent="0.25">
      <c r="I507" s="49"/>
    </row>
    <row r="508" spans="9:9" x14ac:dyDescent="0.25">
      <c r="I508" s="49"/>
    </row>
    <row r="509" spans="9:9" x14ac:dyDescent="0.25">
      <c r="I509" s="49"/>
    </row>
    <row r="510" spans="9:9" x14ac:dyDescent="0.25">
      <c r="I510" s="49"/>
    </row>
    <row r="511" spans="9:9" x14ac:dyDescent="0.25">
      <c r="I511" s="49"/>
    </row>
    <row r="512" spans="9:9" x14ac:dyDescent="0.25">
      <c r="I512" s="49"/>
    </row>
    <row r="513" spans="9:9" x14ac:dyDescent="0.25">
      <c r="I513" s="49"/>
    </row>
    <row r="514" spans="9:9" x14ac:dyDescent="0.25">
      <c r="I514" s="49"/>
    </row>
    <row r="515" spans="9:9" x14ac:dyDescent="0.25">
      <c r="I515" s="49"/>
    </row>
    <row r="516" spans="9:9" x14ac:dyDescent="0.25">
      <c r="I516" s="49"/>
    </row>
    <row r="517" spans="9:9" x14ac:dyDescent="0.25">
      <c r="I517" s="49"/>
    </row>
    <row r="518" spans="9:9" x14ac:dyDescent="0.25">
      <c r="I518" s="49"/>
    </row>
    <row r="519" spans="9:9" x14ac:dyDescent="0.25">
      <c r="I519" s="49"/>
    </row>
    <row r="520" spans="9:9" x14ac:dyDescent="0.25">
      <c r="I520" s="49"/>
    </row>
    <row r="521" spans="9:9" x14ac:dyDescent="0.25">
      <c r="I521" s="49"/>
    </row>
    <row r="522" spans="9:9" x14ac:dyDescent="0.25">
      <c r="I522" s="49"/>
    </row>
    <row r="523" spans="9:9" x14ac:dyDescent="0.25">
      <c r="I523" s="49"/>
    </row>
    <row r="524" spans="9:9" x14ac:dyDescent="0.25">
      <c r="I524" s="49"/>
    </row>
    <row r="525" spans="9:9" x14ac:dyDescent="0.25">
      <c r="I525" s="49"/>
    </row>
    <row r="526" spans="9:9" x14ac:dyDescent="0.25">
      <c r="I526" s="49"/>
    </row>
    <row r="527" spans="9:9" x14ac:dyDescent="0.25">
      <c r="I527" s="49"/>
    </row>
    <row r="528" spans="9:9" x14ac:dyDescent="0.25">
      <c r="I528" s="49"/>
    </row>
    <row r="529" spans="9:9" x14ac:dyDescent="0.25">
      <c r="I529" s="49"/>
    </row>
    <row r="530" spans="9:9" x14ac:dyDescent="0.25">
      <c r="I530" s="49"/>
    </row>
    <row r="531" spans="9:9" x14ac:dyDescent="0.25">
      <c r="I531" s="49"/>
    </row>
    <row r="532" spans="9:9" x14ac:dyDescent="0.25">
      <c r="I532" s="49"/>
    </row>
    <row r="533" spans="9:9" x14ac:dyDescent="0.25">
      <c r="I533" s="49"/>
    </row>
    <row r="534" spans="9:9" x14ac:dyDescent="0.25">
      <c r="I534" s="49"/>
    </row>
    <row r="535" spans="9:9" x14ac:dyDescent="0.25">
      <c r="I535" s="49"/>
    </row>
    <row r="536" spans="9:9" x14ac:dyDescent="0.25">
      <c r="I536" s="49"/>
    </row>
    <row r="537" spans="9:9" x14ac:dyDescent="0.25">
      <c r="I537" s="49"/>
    </row>
    <row r="538" spans="9:9" x14ac:dyDescent="0.25">
      <c r="I538" s="49"/>
    </row>
    <row r="539" spans="9:9" x14ac:dyDescent="0.25">
      <c r="I539" s="49"/>
    </row>
    <row r="540" spans="9:9" x14ac:dyDescent="0.25">
      <c r="I540" s="49"/>
    </row>
    <row r="541" spans="9:9" x14ac:dyDescent="0.25">
      <c r="I541" s="49"/>
    </row>
    <row r="542" spans="9:9" x14ac:dyDescent="0.25">
      <c r="I542" s="49"/>
    </row>
    <row r="543" spans="9:9" x14ac:dyDescent="0.25">
      <c r="I543" s="49"/>
    </row>
    <row r="544" spans="9:9" x14ac:dyDescent="0.25">
      <c r="I544" s="49"/>
    </row>
    <row r="545" spans="9:9" x14ac:dyDescent="0.25">
      <c r="I545" s="49"/>
    </row>
    <row r="546" spans="9:9" x14ac:dyDescent="0.25">
      <c r="I546" s="49"/>
    </row>
    <row r="547" spans="9:9" x14ac:dyDescent="0.25">
      <c r="I547" s="49"/>
    </row>
    <row r="548" spans="9:9" x14ac:dyDescent="0.25">
      <c r="I548" s="49"/>
    </row>
    <row r="549" spans="9:9" x14ac:dyDescent="0.25">
      <c r="I549" s="49"/>
    </row>
    <row r="550" spans="9:9" x14ac:dyDescent="0.25">
      <c r="I550" s="49"/>
    </row>
    <row r="551" spans="9:9" x14ac:dyDescent="0.25">
      <c r="I551" s="49"/>
    </row>
    <row r="552" spans="9:9" x14ac:dyDescent="0.25">
      <c r="I552" s="49"/>
    </row>
    <row r="553" spans="9:9" x14ac:dyDescent="0.25">
      <c r="I553" s="49"/>
    </row>
    <row r="554" spans="9:9" x14ac:dyDescent="0.25">
      <c r="I554" s="49"/>
    </row>
    <row r="555" spans="9:9" x14ac:dyDescent="0.25">
      <c r="I555" s="49"/>
    </row>
    <row r="556" spans="9:9" x14ac:dyDescent="0.25">
      <c r="I556" s="49"/>
    </row>
    <row r="557" spans="9:9" x14ac:dyDescent="0.25">
      <c r="I557" s="49"/>
    </row>
    <row r="558" spans="9:9" x14ac:dyDescent="0.25">
      <c r="I558" s="49"/>
    </row>
    <row r="559" spans="9:9" x14ac:dyDescent="0.25">
      <c r="I559" s="49"/>
    </row>
    <row r="560" spans="9:9" x14ac:dyDescent="0.25">
      <c r="I560" s="49"/>
    </row>
    <row r="561" spans="9:9" x14ac:dyDescent="0.25">
      <c r="I561" s="49"/>
    </row>
    <row r="562" spans="9:9" x14ac:dyDescent="0.25">
      <c r="I562" s="49"/>
    </row>
    <row r="563" spans="9:9" x14ac:dyDescent="0.25">
      <c r="I563" s="49"/>
    </row>
    <row r="564" spans="9:9" x14ac:dyDescent="0.25">
      <c r="I564" s="49"/>
    </row>
    <row r="565" spans="9:9" x14ac:dyDescent="0.25">
      <c r="I565" s="49"/>
    </row>
    <row r="566" spans="9:9" x14ac:dyDescent="0.25">
      <c r="I566" s="49"/>
    </row>
    <row r="567" spans="9:9" x14ac:dyDescent="0.25">
      <c r="I567" s="49"/>
    </row>
    <row r="568" spans="9:9" x14ac:dyDescent="0.25">
      <c r="I568" s="49"/>
    </row>
    <row r="569" spans="9:9" x14ac:dyDescent="0.25">
      <c r="I569" s="49"/>
    </row>
    <row r="570" spans="9:9" x14ac:dyDescent="0.25">
      <c r="I570" s="49"/>
    </row>
    <row r="571" spans="9:9" x14ac:dyDescent="0.25">
      <c r="I571" s="49"/>
    </row>
    <row r="572" spans="9:9" x14ac:dyDescent="0.25">
      <c r="I572" s="49"/>
    </row>
    <row r="573" spans="9:9" x14ac:dyDescent="0.25">
      <c r="I573" s="49"/>
    </row>
    <row r="574" spans="9:9" x14ac:dyDescent="0.25">
      <c r="I574" s="49"/>
    </row>
    <row r="575" spans="9:9" x14ac:dyDescent="0.25">
      <c r="I575" s="49"/>
    </row>
    <row r="576" spans="9:9" x14ac:dyDescent="0.25">
      <c r="I576" s="49"/>
    </row>
    <row r="577" spans="9:9" x14ac:dyDescent="0.25">
      <c r="I577" s="49"/>
    </row>
    <row r="578" spans="9:9" x14ac:dyDescent="0.25">
      <c r="I578" s="49"/>
    </row>
    <row r="579" spans="9:9" x14ac:dyDescent="0.25">
      <c r="I579" s="49"/>
    </row>
    <row r="580" spans="9:9" x14ac:dyDescent="0.25">
      <c r="I580" s="49"/>
    </row>
    <row r="581" spans="9:9" x14ac:dyDescent="0.25">
      <c r="I581" s="49"/>
    </row>
    <row r="582" spans="9:9" x14ac:dyDescent="0.25">
      <c r="I582" s="49"/>
    </row>
    <row r="583" spans="9:9" x14ac:dyDescent="0.25">
      <c r="I583" s="49"/>
    </row>
    <row r="584" spans="9:9" x14ac:dyDescent="0.25">
      <c r="I584" s="49"/>
    </row>
    <row r="585" spans="9:9" x14ac:dyDescent="0.25">
      <c r="I585" s="49"/>
    </row>
    <row r="586" spans="9:9" x14ac:dyDescent="0.25">
      <c r="I586" s="49"/>
    </row>
    <row r="587" spans="9:9" x14ac:dyDescent="0.25">
      <c r="I587" s="49"/>
    </row>
    <row r="588" spans="9:9" x14ac:dyDescent="0.25">
      <c r="I588" s="49"/>
    </row>
    <row r="589" spans="9:9" x14ac:dyDescent="0.25">
      <c r="I589" s="49"/>
    </row>
    <row r="590" spans="9:9" x14ac:dyDescent="0.25">
      <c r="I590" s="49"/>
    </row>
    <row r="591" spans="9:9" x14ac:dyDescent="0.25">
      <c r="I591" s="49"/>
    </row>
    <row r="592" spans="9:9" x14ac:dyDescent="0.25">
      <c r="I592" s="49"/>
    </row>
    <row r="593" spans="9:9" x14ac:dyDescent="0.25">
      <c r="I593" s="49"/>
    </row>
    <row r="594" spans="9:9" x14ac:dyDescent="0.25">
      <c r="I594" s="49"/>
    </row>
    <row r="595" spans="9:9" x14ac:dyDescent="0.25">
      <c r="I595" s="49"/>
    </row>
    <row r="596" spans="9:9" x14ac:dyDescent="0.25">
      <c r="I596" s="49"/>
    </row>
    <row r="597" spans="9:9" x14ac:dyDescent="0.25">
      <c r="I597" s="49"/>
    </row>
    <row r="598" spans="9:9" x14ac:dyDescent="0.25">
      <c r="I598" s="49"/>
    </row>
    <row r="599" spans="9:9" x14ac:dyDescent="0.25">
      <c r="I599" s="49"/>
    </row>
    <row r="600" spans="9:9" x14ac:dyDescent="0.25">
      <c r="I600" s="49"/>
    </row>
    <row r="601" spans="9:9" x14ac:dyDescent="0.25">
      <c r="I601" s="49"/>
    </row>
    <row r="602" spans="9:9" x14ac:dyDescent="0.25">
      <c r="I602" s="49"/>
    </row>
    <row r="603" spans="9:9" x14ac:dyDescent="0.25">
      <c r="I603" s="49"/>
    </row>
    <row r="604" spans="9:9" x14ac:dyDescent="0.25">
      <c r="I604" s="49"/>
    </row>
    <row r="605" spans="9:9" x14ac:dyDescent="0.25">
      <c r="I605" s="49"/>
    </row>
    <row r="606" spans="9:9" x14ac:dyDescent="0.25">
      <c r="I606" s="49"/>
    </row>
    <row r="607" spans="9:9" x14ac:dyDescent="0.25">
      <c r="I607" s="49"/>
    </row>
    <row r="608" spans="9:9" x14ac:dyDescent="0.25">
      <c r="I608" s="49"/>
    </row>
    <row r="609" spans="9:9" x14ac:dyDescent="0.25">
      <c r="I609" s="49"/>
    </row>
    <row r="610" spans="9:9" x14ac:dyDescent="0.25">
      <c r="I610" s="49"/>
    </row>
    <row r="611" spans="9:9" x14ac:dyDescent="0.25">
      <c r="I611" s="49"/>
    </row>
    <row r="612" spans="9:9" x14ac:dyDescent="0.25">
      <c r="I612" s="49"/>
    </row>
    <row r="613" spans="9:9" x14ac:dyDescent="0.25">
      <c r="I613" s="49"/>
    </row>
    <row r="614" spans="9:9" x14ac:dyDescent="0.25">
      <c r="I614" s="49"/>
    </row>
    <row r="615" spans="9:9" x14ac:dyDescent="0.25">
      <c r="I615" s="49"/>
    </row>
    <row r="616" spans="9:9" x14ac:dyDescent="0.25">
      <c r="I616" s="49"/>
    </row>
    <row r="617" spans="9:9" x14ac:dyDescent="0.25">
      <c r="I617" s="49"/>
    </row>
    <row r="618" spans="9:9" x14ac:dyDescent="0.25">
      <c r="I618" s="49"/>
    </row>
    <row r="619" spans="9:9" x14ac:dyDescent="0.25">
      <c r="I619" s="49"/>
    </row>
    <row r="620" spans="9:9" x14ac:dyDescent="0.25">
      <c r="I620" s="49"/>
    </row>
    <row r="621" spans="9:9" x14ac:dyDescent="0.25">
      <c r="I621" s="49"/>
    </row>
    <row r="622" spans="9:9" x14ac:dyDescent="0.25">
      <c r="I622" s="49"/>
    </row>
    <row r="623" spans="9:9" x14ac:dyDescent="0.25">
      <c r="I623" s="49"/>
    </row>
    <row r="624" spans="9:9" x14ac:dyDescent="0.25">
      <c r="I624" s="49"/>
    </row>
    <row r="625" spans="9:9" x14ac:dyDescent="0.25">
      <c r="I625" s="49"/>
    </row>
    <row r="626" spans="9:9" x14ac:dyDescent="0.25">
      <c r="I626" s="49"/>
    </row>
    <row r="627" spans="9:9" x14ac:dyDescent="0.25">
      <c r="I627" s="49"/>
    </row>
    <row r="628" spans="9:9" x14ac:dyDescent="0.25">
      <c r="I628" s="49"/>
    </row>
    <row r="629" spans="9:9" x14ac:dyDescent="0.25">
      <c r="I629" s="49"/>
    </row>
    <row r="630" spans="9:9" x14ac:dyDescent="0.25">
      <c r="I630" s="49"/>
    </row>
    <row r="631" spans="9:9" x14ac:dyDescent="0.25">
      <c r="I631" s="49"/>
    </row>
    <row r="632" spans="9:9" x14ac:dyDescent="0.25">
      <c r="I632" s="49"/>
    </row>
    <row r="633" spans="9:9" x14ac:dyDescent="0.25">
      <c r="I633" s="49"/>
    </row>
    <row r="634" spans="9:9" x14ac:dyDescent="0.25">
      <c r="I634" s="49"/>
    </row>
    <row r="635" spans="9:9" x14ac:dyDescent="0.25">
      <c r="I635" s="49"/>
    </row>
    <row r="636" spans="9:9" x14ac:dyDescent="0.25">
      <c r="I636" s="49"/>
    </row>
    <row r="637" spans="9:9" x14ac:dyDescent="0.25">
      <c r="I637" s="49"/>
    </row>
    <row r="638" spans="9:9" x14ac:dyDescent="0.25">
      <c r="I638" s="49"/>
    </row>
    <row r="639" spans="9:9" x14ac:dyDescent="0.25">
      <c r="I639" s="49"/>
    </row>
    <row r="640" spans="9:9" x14ac:dyDescent="0.25">
      <c r="I640" s="49"/>
    </row>
    <row r="641" spans="9:9" x14ac:dyDescent="0.25">
      <c r="I641" s="49"/>
    </row>
    <row r="642" spans="9:9" x14ac:dyDescent="0.25">
      <c r="I642" s="49"/>
    </row>
    <row r="643" spans="9:9" x14ac:dyDescent="0.25">
      <c r="I643" s="49"/>
    </row>
    <row r="644" spans="9:9" x14ac:dyDescent="0.25">
      <c r="I644" s="49"/>
    </row>
    <row r="645" spans="9:9" x14ac:dyDescent="0.25">
      <c r="I645" s="49"/>
    </row>
    <row r="646" spans="9:9" x14ac:dyDescent="0.25">
      <c r="I646" s="49"/>
    </row>
    <row r="647" spans="9:9" x14ac:dyDescent="0.25">
      <c r="I647" s="49"/>
    </row>
    <row r="648" spans="9:9" x14ac:dyDescent="0.25">
      <c r="I648" s="49"/>
    </row>
    <row r="649" spans="9:9" x14ac:dyDescent="0.25">
      <c r="I649" s="49"/>
    </row>
    <row r="650" spans="9:9" x14ac:dyDescent="0.25">
      <c r="I650" s="49"/>
    </row>
    <row r="651" spans="9:9" x14ac:dyDescent="0.25">
      <c r="I651" s="49"/>
    </row>
    <row r="652" spans="9:9" x14ac:dyDescent="0.25">
      <c r="I652" s="49"/>
    </row>
    <row r="653" spans="9:9" x14ac:dyDescent="0.25">
      <c r="I653" s="49"/>
    </row>
    <row r="654" spans="9:9" x14ac:dyDescent="0.25">
      <c r="I654" s="49"/>
    </row>
    <row r="655" spans="9:9" x14ac:dyDescent="0.25">
      <c r="I655" s="49"/>
    </row>
    <row r="656" spans="9:9" x14ac:dyDescent="0.25">
      <c r="I656" s="49"/>
    </row>
    <row r="657" spans="9:9" x14ac:dyDescent="0.25">
      <c r="I657" s="49"/>
    </row>
    <row r="658" spans="9:9" x14ac:dyDescent="0.25">
      <c r="I658" s="49"/>
    </row>
    <row r="659" spans="9:9" x14ac:dyDescent="0.25">
      <c r="I659" s="49"/>
    </row>
    <row r="660" spans="9:9" x14ac:dyDescent="0.25">
      <c r="I660" s="49"/>
    </row>
    <row r="661" spans="9:9" x14ac:dyDescent="0.25">
      <c r="I661" s="49"/>
    </row>
    <row r="662" spans="9:9" x14ac:dyDescent="0.25">
      <c r="I662" s="49"/>
    </row>
    <row r="663" spans="9:9" x14ac:dyDescent="0.25">
      <c r="I663" s="49"/>
    </row>
    <row r="664" spans="9:9" x14ac:dyDescent="0.25">
      <c r="I664" s="49"/>
    </row>
    <row r="665" spans="9:9" x14ac:dyDescent="0.25">
      <c r="I665" s="49"/>
    </row>
    <row r="666" spans="9:9" x14ac:dyDescent="0.25">
      <c r="I666" s="49"/>
    </row>
    <row r="667" spans="9:9" x14ac:dyDescent="0.25">
      <c r="I667" s="49"/>
    </row>
    <row r="668" spans="9:9" x14ac:dyDescent="0.25">
      <c r="I668" s="49"/>
    </row>
    <row r="669" spans="9:9" x14ac:dyDescent="0.25">
      <c r="I669" s="49"/>
    </row>
    <row r="670" spans="9:9" x14ac:dyDescent="0.25">
      <c r="I670" s="49"/>
    </row>
    <row r="671" spans="9:9" x14ac:dyDescent="0.25">
      <c r="I671" s="49"/>
    </row>
    <row r="672" spans="9:9" x14ac:dyDescent="0.25">
      <c r="I672" s="49"/>
    </row>
    <row r="673" spans="9:9" x14ac:dyDescent="0.25">
      <c r="I673" s="49"/>
    </row>
    <row r="674" spans="9:9" x14ac:dyDescent="0.25">
      <c r="I674" s="49"/>
    </row>
    <row r="675" spans="9:9" x14ac:dyDescent="0.25">
      <c r="I675" s="49"/>
    </row>
    <row r="676" spans="9:9" x14ac:dyDescent="0.25">
      <c r="I676" s="49"/>
    </row>
    <row r="677" spans="9:9" x14ac:dyDescent="0.25">
      <c r="I677" s="49"/>
    </row>
    <row r="678" spans="9:9" x14ac:dyDescent="0.25">
      <c r="I678" s="49"/>
    </row>
    <row r="679" spans="9:9" x14ac:dyDescent="0.25">
      <c r="I679" s="49"/>
    </row>
    <row r="680" spans="9:9" x14ac:dyDescent="0.25">
      <c r="I680" s="49"/>
    </row>
    <row r="681" spans="9:9" x14ac:dyDescent="0.25">
      <c r="I681" s="49"/>
    </row>
    <row r="682" spans="9:9" x14ac:dyDescent="0.25">
      <c r="I682" s="49"/>
    </row>
    <row r="683" spans="9:9" x14ac:dyDescent="0.25">
      <c r="I683" s="49"/>
    </row>
    <row r="684" spans="9:9" x14ac:dyDescent="0.25">
      <c r="I684" s="49"/>
    </row>
    <row r="685" spans="9:9" x14ac:dyDescent="0.25">
      <c r="I685" s="49"/>
    </row>
    <row r="686" spans="9:9" x14ac:dyDescent="0.25">
      <c r="I686" s="49"/>
    </row>
    <row r="687" spans="9:9" x14ac:dyDescent="0.25">
      <c r="I687" s="49"/>
    </row>
    <row r="688" spans="9:9" x14ac:dyDescent="0.25">
      <c r="I688" s="49"/>
    </row>
    <row r="689" spans="9:9" x14ac:dyDescent="0.25">
      <c r="I689" s="49"/>
    </row>
    <row r="690" spans="9:9" x14ac:dyDescent="0.25">
      <c r="I690" s="49"/>
    </row>
    <row r="691" spans="9:9" x14ac:dyDescent="0.25">
      <c r="I691" s="49"/>
    </row>
    <row r="692" spans="9:9" x14ac:dyDescent="0.25">
      <c r="I692" s="49"/>
    </row>
    <row r="693" spans="9:9" x14ac:dyDescent="0.25">
      <c r="I693" s="49"/>
    </row>
    <row r="694" spans="9:9" x14ac:dyDescent="0.25">
      <c r="I694" s="49"/>
    </row>
    <row r="695" spans="9:9" x14ac:dyDescent="0.25">
      <c r="I695" s="49"/>
    </row>
    <row r="696" spans="9:9" x14ac:dyDescent="0.25">
      <c r="I696" s="49"/>
    </row>
    <row r="697" spans="9:9" x14ac:dyDescent="0.25">
      <c r="I697" s="49"/>
    </row>
    <row r="698" spans="9:9" x14ac:dyDescent="0.25">
      <c r="I698" s="49"/>
    </row>
    <row r="699" spans="9:9" x14ac:dyDescent="0.25">
      <c r="I699" s="49"/>
    </row>
    <row r="700" spans="9:9" x14ac:dyDescent="0.25">
      <c r="I700" s="49"/>
    </row>
    <row r="701" spans="9:9" x14ac:dyDescent="0.25">
      <c r="I701" s="49"/>
    </row>
    <row r="702" spans="9:9" x14ac:dyDescent="0.25">
      <c r="I702" s="49"/>
    </row>
    <row r="703" spans="9:9" x14ac:dyDescent="0.25">
      <c r="I703" s="49"/>
    </row>
    <row r="704" spans="9:9" x14ac:dyDescent="0.25">
      <c r="I704" s="49"/>
    </row>
    <row r="705" spans="9:9" x14ac:dyDescent="0.25">
      <c r="I705" s="49"/>
    </row>
    <row r="706" spans="9:9" x14ac:dyDescent="0.25">
      <c r="I706" s="49"/>
    </row>
    <row r="707" spans="9:9" x14ac:dyDescent="0.25">
      <c r="I707" s="49"/>
    </row>
    <row r="708" spans="9:9" x14ac:dyDescent="0.25">
      <c r="I708" s="49"/>
    </row>
    <row r="709" spans="9:9" x14ac:dyDescent="0.25">
      <c r="I709" s="49"/>
    </row>
    <row r="710" spans="9:9" x14ac:dyDescent="0.25">
      <c r="I710" s="49"/>
    </row>
    <row r="711" spans="9:9" x14ac:dyDescent="0.25">
      <c r="I711" s="49"/>
    </row>
    <row r="712" spans="9:9" x14ac:dyDescent="0.25">
      <c r="I712" s="49"/>
    </row>
    <row r="713" spans="9:9" x14ac:dyDescent="0.25">
      <c r="I713" s="49"/>
    </row>
    <row r="714" spans="9:9" x14ac:dyDescent="0.25">
      <c r="I714" s="49"/>
    </row>
    <row r="715" spans="9:9" x14ac:dyDescent="0.25">
      <c r="I715" s="49"/>
    </row>
    <row r="716" spans="9:9" x14ac:dyDescent="0.25">
      <c r="I716" s="49"/>
    </row>
    <row r="717" spans="9:9" x14ac:dyDescent="0.25">
      <c r="I717" s="49"/>
    </row>
    <row r="718" spans="9:9" x14ac:dyDescent="0.25">
      <c r="I718" s="49"/>
    </row>
    <row r="719" spans="9:9" x14ac:dyDescent="0.25">
      <c r="I719" s="49"/>
    </row>
    <row r="720" spans="9:9" x14ac:dyDescent="0.25">
      <c r="I720" s="49"/>
    </row>
    <row r="721" spans="9:9" x14ac:dyDescent="0.25">
      <c r="I721" s="49"/>
    </row>
    <row r="722" spans="9:9" x14ac:dyDescent="0.25">
      <c r="I722" s="49"/>
    </row>
    <row r="723" spans="9:9" x14ac:dyDescent="0.25">
      <c r="I723" s="49"/>
    </row>
    <row r="724" spans="9:9" x14ac:dyDescent="0.25">
      <c r="I724" s="49"/>
    </row>
    <row r="725" spans="9:9" x14ac:dyDescent="0.25">
      <c r="I725" s="49"/>
    </row>
    <row r="726" spans="9:9" x14ac:dyDescent="0.25">
      <c r="I726" s="49"/>
    </row>
    <row r="727" spans="9:9" x14ac:dyDescent="0.25">
      <c r="I727" s="49"/>
    </row>
    <row r="728" spans="9:9" x14ac:dyDescent="0.25">
      <c r="I728" s="49"/>
    </row>
    <row r="729" spans="9:9" x14ac:dyDescent="0.25">
      <c r="I729" s="49"/>
    </row>
    <row r="730" spans="9:9" x14ac:dyDescent="0.25">
      <c r="I730" s="49"/>
    </row>
    <row r="731" spans="9:9" x14ac:dyDescent="0.25">
      <c r="I731" s="49"/>
    </row>
    <row r="732" spans="9:9" x14ac:dyDescent="0.25">
      <c r="I732" s="49"/>
    </row>
    <row r="733" spans="9:9" x14ac:dyDescent="0.25">
      <c r="I733" s="49"/>
    </row>
    <row r="734" spans="9:9" x14ac:dyDescent="0.25">
      <c r="I734" s="49"/>
    </row>
    <row r="735" spans="9:9" x14ac:dyDescent="0.25">
      <c r="I735" s="49"/>
    </row>
    <row r="736" spans="9:9" x14ac:dyDescent="0.25">
      <c r="I736" s="49"/>
    </row>
    <row r="737" spans="9:9" x14ac:dyDescent="0.25">
      <c r="I737" s="49"/>
    </row>
    <row r="738" spans="9:9" x14ac:dyDescent="0.25">
      <c r="I738" s="49"/>
    </row>
    <row r="739" spans="9:9" x14ac:dyDescent="0.25">
      <c r="I739" s="49"/>
    </row>
    <row r="740" spans="9:9" x14ac:dyDescent="0.25">
      <c r="I740" s="49"/>
    </row>
    <row r="741" spans="9:9" x14ac:dyDescent="0.25">
      <c r="I741" s="49"/>
    </row>
    <row r="742" spans="9:9" x14ac:dyDescent="0.25">
      <c r="I742" s="49"/>
    </row>
    <row r="743" spans="9:9" x14ac:dyDescent="0.25">
      <c r="I743" s="49"/>
    </row>
    <row r="744" spans="9:9" x14ac:dyDescent="0.25">
      <c r="I744" s="49"/>
    </row>
    <row r="745" spans="9:9" x14ac:dyDescent="0.25">
      <c r="I745" s="49"/>
    </row>
    <row r="746" spans="9:9" x14ac:dyDescent="0.25">
      <c r="I746" s="49"/>
    </row>
    <row r="747" spans="9:9" x14ac:dyDescent="0.25">
      <c r="I747" s="49"/>
    </row>
    <row r="748" spans="9:9" x14ac:dyDescent="0.25">
      <c r="I748" s="49"/>
    </row>
    <row r="749" spans="9:9" x14ac:dyDescent="0.25">
      <c r="I749" s="49"/>
    </row>
    <row r="750" spans="9:9" x14ac:dyDescent="0.25">
      <c r="I750" s="49"/>
    </row>
    <row r="751" spans="9:9" x14ac:dyDescent="0.25">
      <c r="I751" s="49"/>
    </row>
    <row r="752" spans="9:9" x14ac:dyDescent="0.25">
      <c r="I752" s="49"/>
    </row>
    <row r="753" spans="9:9" x14ac:dyDescent="0.25">
      <c r="I753" s="49"/>
    </row>
    <row r="754" spans="9:9" x14ac:dyDescent="0.25">
      <c r="I754" s="49"/>
    </row>
    <row r="755" spans="9:9" x14ac:dyDescent="0.25">
      <c r="I755" s="49"/>
    </row>
    <row r="756" spans="9:9" x14ac:dyDescent="0.25">
      <c r="I756" s="49"/>
    </row>
    <row r="757" spans="9:9" x14ac:dyDescent="0.25">
      <c r="I757" s="49"/>
    </row>
    <row r="758" spans="9:9" x14ac:dyDescent="0.25">
      <c r="I758" s="49"/>
    </row>
    <row r="759" spans="9:9" x14ac:dyDescent="0.25">
      <c r="I759" s="49"/>
    </row>
    <row r="760" spans="9:9" x14ac:dyDescent="0.25">
      <c r="I760" s="49"/>
    </row>
    <row r="761" spans="9:9" x14ac:dyDescent="0.25">
      <c r="I761" s="49"/>
    </row>
    <row r="762" spans="9:9" x14ac:dyDescent="0.25">
      <c r="I762" s="49"/>
    </row>
    <row r="763" spans="9:9" x14ac:dyDescent="0.25">
      <c r="I763" s="49"/>
    </row>
    <row r="764" spans="9:9" x14ac:dyDescent="0.25">
      <c r="I764" s="49"/>
    </row>
    <row r="765" spans="9:9" x14ac:dyDescent="0.25">
      <c r="I765" s="49"/>
    </row>
    <row r="766" spans="9:9" x14ac:dyDescent="0.25">
      <c r="I766" s="49"/>
    </row>
    <row r="767" spans="9:9" x14ac:dyDescent="0.25">
      <c r="I767" s="49"/>
    </row>
    <row r="768" spans="9:9" x14ac:dyDescent="0.25">
      <c r="I768" s="49"/>
    </row>
    <row r="769" spans="9:9" x14ac:dyDescent="0.25">
      <c r="I769" s="49"/>
    </row>
    <row r="770" spans="9:9" x14ac:dyDescent="0.25">
      <c r="I770" s="49"/>
    </row>
    <row r="771" spans="9:9" x14ac:dyDescent="0.25">
      <c r="I771" s="49"/>
    </row>
    <row r="772" spans="9:9" x14ac:dyDescent="0.25">
      <c r="I772" s="49"/>
    </row>
    <row r="773" spans="9:9" x14ac:dyDescent="0.25">
      <c r="I773" s="49"/>
    </row>
    <row r="774" spans="9:9" x14ac:dyDescent="0.25">
      <c r="I774" s="49"/>
    </row>
    <row r="775" spans="9:9" x14ac:dyDescent="0.25">
      <c r="I775" s="49"/>
    </row>
    <row r="776" spans="9:9" x14ac:dyDescent="0.25">
      <c r="I776" s="49"/>
    </row>
    <row r="777" spans="9:9" x14ac:dyDescent="0.25">
      <c r="I777" s="49"/>
    </row>
    <row r="778" spans="9:9" x14ac:dyDescent="0.25">
      <c r="I778" s="49"/>
    </row>
    <row r="779" spans="9:9" x14ac:dyDescent="0.25">
      <c r="I779" s="49"/>
    </row>
    <row r="780" spans="9:9" x14ac:dyDescent="0.25">
      <c r="I780" s="49"/>
    </row>
    <row r="781" spans="9:9" x14ac:dyDescent="0.25">
      <c r="I781" s="49"/>
    </row>
    <row r="782" spans="9:9" x14ac:dyDescent="0.25">
      <c r="I782" s="49"/>
    </row>
    <row r="783" spans="9:9" x14ac:dyDescent="0.25">
      <c r="I783" s="49"/>
    </row>
    <row r="784" spans="9:9" x14ac:dyDescent="0.25">
      <c r="I784" s="49"/>
    </row>
    <row r="785" spans="9:9" x14ac:dyDescent="0.25">
      <c r="I785" s="49"/>
    </row>
    <row r="786" spans="9:9" x14ac:dyDescent="0.25">
      <c r="I786" s="49"/>
    </row>
    <row r="787" spans="9:9" x14ac:dyDescent="0.25">
      <c r="I787" s="49"/>
    </row>
    <row r="788" spans="9:9" x14ac:dyDescent="0.25">
      <c r="I788" s="49"/>
    </row>
    <row r="789" spans="9:9" x14ac:dyDescent="0.25">
      <c r="I789" s="49"/>
    </row>
    <row r="790" spans="9:9" x14ac:dyDescent="0.25">
      <c r="I790" s="49"/>
    </row>
    <row r="791" spans="9:9" x14ac:dyDescent="0.25">
      <c r="I791" s="49"/>
    </row>
    <row r="792" spans="9:9" x14ac:dyDescent="0.25">
      <c r="I792" s="49"/>
    </row>
    <row r="793" spans="9:9" x14ac:dyDescent="0.25">
      <c r="I793" s="49"/>
    </row>
    <row r="794" spans="9:9" x14ac:dyDescent="0.25">
      <c r="I794" s="49"/>
    </row>
    <row r="795" spans="9:9" x14ac:dyDescent="0.25">
      <c r="I795" s="49"/>
    </row>
    <row r="796" spans="9:9" x14ac:dyDescent="0.25">
      <c r="I796" s="49"/>
    </row>
    <row r="797" spans="9:9" x14ac:dyDescent="0.25">
      <c r="I797" s="49"/>
    </row>
    <row r="798" spans="9:9" x14ac:dyDescent="0.25">
      <c r="I798" s="49"/>
    </row>
    <row r="799" spans="9:9" x14ac:dyDescent="0.25">
      <c r="I799" s="49"/>
    </row>
    <row r="800" spans="9:9" x14ac:dyDescent="0.25">
      <c r="I800" s="49"/>
    </row>
    <row r="801" spans="9:9" x14ac:dyDescent="0.25">
      <c r="I801" s="49"/>
    </row>
    <row r="802" spans="9:9" x14ac:dyDescent="0.25">
      <c r="I802" s="49"/>
    </row>
    <row r="803" spans="9:9" x14ac:dyDescent="0.25">
      <c r="I803" s="49"/>
    </row>
    <row r="804" spans="9:9" x14ac:dyDescent="0.25">
      <c r="I804" s="49"/>
    </row>
    <row r="805" spans="9:9" x14ac:dyDescent="0.25">
      <c r="I805" s="49"/>
    </row>
    <row r="806" spans="9:9" x14ac:dyDescent="0.25">
      <c r="I806" s="49"/>
    </row>
    <row r="807" spans="9:9" x14ac:dyDescent="0.25">
      <c r="I807" s="49"/>
    </row>
    <row r="808" spans="9:9" x14ac:dyDescent="0.25">
      <c r="I808" s="49"/>
    </row>
    <row r="809" spans="9:9" x14ac:dyDescent="0.25">
      <c r="I809" s="49"/>
    </row>
    <row r="810" spans="9:9" x14ac:dyDescent="0.25">
      <c r="I810" s="49"/>
    </row>
    <row r="811" spans="9:9" x14ac:dyDescent="0.25">
      <c r="I811" s="49"/>
    </row>
    <row r="812" spans="9:9" x14ac:dyDescent="0.25">
      <c r="I812" s="49"/>
    </row>
    <row r="813" spans="9:9" x14ac:dyDescent="0.25">
      <c r="I813" s="49"/>
    </row>
    <row r="814" spans="9:9" x14ac:dyDescent="0.25">
      <c r="I814" s="49"/>
    </row>
    <row r="815" spans="9:9" x14ac:dyDescent="0.25">
      <c r="I815" s="49"/>
    </row>
    <row r="816" spans="9:9" x14ac:dyDescent="0.25">
      <c r="I816" s="49"/>
    </row>
    <row r="817" spans="9:9" x14ac:dyDescent="0.25">
      <c r="I817" s="49"/>
    </row>
    <row r="818" spans="9:9" x14ac:dyDescent="0.25">
      <c r="I818" s="49"/>
    </row>
    <row r="819" spans="9:9" x14ac:dyDescent="0.25">
      <c r="I819" s="49"/>
    </row>
    <row r="820" spans="9:9" x14ac:dyDescent="0.25">
      <c r="I820" s="49"/>
    </row>
    <row r="821" spans="9:9" x14ac:dyDescent="0.25">
      <c r="I821" s="49"/>
    </row>
    <row r="822" spans="9:9" x14ac:dyDescent="0.25">
      <c r="I822" s="49"/>
    </row>
    <row r="823" spans="9:9" x14ac:dyDescent="0.25">
      <c r="I823" s="49"/>
    </row>
    <row r="824" spans="9:9" x14ac:dyDescent="0.25">
      <c r="I824" s="49"/>
    </row>
    <row r="825" spans="9:9" x14ac:dyDescent="0.25">
      <c r="I825" s="49"/>
    </row>
    <row r="826" spans="9:9" x14ac:dyDescent="0.25">
      <c r="I826" s="49"/>
    </row>
    <row r="827" spans="9:9" x14ac:dyDescent="0.25">
      <c r="I827" s="49"/>
    </row>
    <row r="828" spans="9:9" x14ac:dyDescent="0.25">
      <c r="I828" s="49"/>
    </row>
    <row r="829" spans="9:9" x14ac:dyDescent="0.25">
      <c r="I829" s="49"/>
    </row>
    <row r="830" spans="9:9" x14ac:dyDescent="0.25">
      <c r="I830" s="49"/>
    </row>
    <row r="831" spans="9:9" x14ac:dyDescent="0.25">
      <c r="I831" s="49"/>
    </row>
    <row r="832" spans="9:9" x14ac:dyDescent="0.25">
      <c r="I832" s="49"/>
    </row>
    <row r="833" spans="9:9" x14ac:dyDescent="0.25">
      <c r="I833" s="49"/>
    </row>
    <row r="834" spans="9:9" x14ac:dyDescent="0.25">
      <c r="I834" s="49"/>
    </row>
    <row r="835" spans="9:9" x14ac:dyDescent="0.25">
      <c r="I835" s="49"/>
    </row>
    <row r="836" spans="9:9" x14ac:dyDescent="0.25">
      <c r="I836" s="49"/>
    </row>
    <row r="837" spans="9:9" x14ac:dyDescent="0.25">
      <c r="I837" s="49"/>
    </row>
    <row r="838" spans="9:9" x14ac:dyDescent="0.25">
      <c r="I838" s="49"/>
    </row>
    <row r="839" spans="9:9" x14ac:dyDescent="0.25">
      <c r="I839" s="49"/>
    </row>
    <row r="840" spans="9:9" x14ac:dyDescent="0.25">
      <c r="I840" s="49"/>
    </row>
    <row r="841" spans="9:9" x14ac:dyDescent="0.25">
      <c r="I841" s="49"/>
    </row>
    <row r="842" spans="9:9" x14ac:dyDescent="0.25">
      <c r="I842" s="49"/>
    </row>
    <row r="843" spans="9:9" x14ac:dyDescent="0.25">
      <c r="I843" s="49"/>
    </row>
    <row r="844" spans="9:9" x14ac:dyDescent="0.25">
      <c r="I844" s="49"/>
    </row>
    <row r="845" spans="9:9" x14ac:dyDescent="0.25">
      <c r="I845" s="49"/>
    </row>
    <row r="846" spans="9:9" x14ac:dyDescent="0.25">
      <c r="I846" s="49"/>
    </row>
    <row r="847" spans="9:9" x14ac:dyDescent="0.25">
      <c r="I847" s="49"/>
    </row>
    <row r="848" spans="9:9" x14ac:dyDescent="0.25">
      <c r="I848" s="49"/>
    </row>
    <row r="849" spans="9:9" x14ac:dyDescent="0.25">
      <c r="I849" s="49"/>
    </row>
    <row r="850" spans="9:9" x14ac:dyDescent="0.25">
      <c r="I850" s="49"/>
    </row>
    <row r="851" spans="9:9" x14ac:dyDescent="0.25">
      <c r="I851" s="49"/>
    </row>
    <row r="852" spans="9:9" x14ac:dyDescent="0.25">
      <c r="I852" s="49"/>
    </row>
    <row r="853" spans="9:9" x14ac:dyDescent="0.25">
      <c r="I853" s="49"/>
    </row>
    <row r="854" spans="9:9" x14ac:dyDescent="0.25">
      <c r="I854" s="49"/>
    </row>
    <row r="855" spans="9:9" x14ac:dyDescent="0.25">
      <c r="I855" s="49"/>
    </row>
    <row r="856" spans="9:9" x14ac:dyDescent="0.25">
      <c r="I856" s="49"/>
    </row>
    <row r="857" spans="9:9" x14ac:dyDescent="0.25">
      <c r="I857" s="49"/>
    </row>
    <row r="858" spans="9:9" x14ac:dyDescent="0.25">
      <c r="I858" s="49"/>
    </row>
    <row r="859" spans="9:9" x14ac:dyDescent="0.25">
      <c r="I859" s="49"/>
    </row>
    <row r="860" spans="9:9" x14ac:dyDescent="0.25">
      <c r="I860" s="49"/>
    </row>
    <row r="861" spans="9:9" x14ac:dyDescent="0.25">
      <c r="I861" s="49"/>
    </row>
    <row r="862" spans="9:9" x14ac:dyDescent="0.25">
      <c r="I862" s="49"/>
    </row>
    <row r="863" spans="9:9" x14ac:dyDescent="0.25">
      <c r="I863" s="49"/>
    </row>
    <row r="864" spans="9:9" x14ac:dyDescent="0.25">
      <c r="I864" s="49"/>
    </row>
    <row r="865" spans="9:9" x14ac:dyDescent="0.25">
      <c r="I865" s="49"/>
    </row>
    <row r="866" spans="9:9" x14ac:dyDescent="0.25">
      <c r="I866" s="49"/>
    </row>
    <row r="867" spans="9:9" x14ac:dyDescent="0.25">
      <c r="I867" s="49"/>
    </row>
    <row r="868" spans="9:9" x14ac:dyDescent="0.25">
      <c r="I868" s="49"/>
    </row>
    <row r="869" spans="9:9" x14ac:dyDescent="0.25">
      <c r="I869" s="49"/>
    </row>
    <row r="870" spans="9:9" x14ac:dyDescent="0.25">
      <c r="I870" s="49"/>
    </row>
    <row r="871" spans="9:9" x14ac:dyDescent="0.25">
      <c r="I871" s="49"/>
    </row>
    <row r="872" spans="9:9" x14ac:dyDescent="0.25">
      <c r="I872" s="49"/>
    </row>
    <row r="873" spans="9:9" x14ac:dyDescent="0.25">
      <c r="I873" s="49"/>
    </row>
    <row r="874" spans="9:9" x14ac:dyDescent="0.25">
      <c r="I874" s="49"/>
    </row>
    <row r="875" spans="9:9" x14ac:dyDescent="0.25">
      <c r="I875" s="49"/>
    </row>
    <row r="876" spans="9:9" x14ac:dyDescent="0.25">
      <c r="I876" s="49"/>
    </row>
    <row r="877" spans="9:9" x14ac:dyDescent="0.25">
      <c r="I877" s="49"/>
    </row>
    <row r="878" spans="9:9" x14ac:dyDescent="0.25">
      <c r="I878" s="49"/>
    </row>
    <row r="879" spans="9:9" x14ac:dyDescent="0.25">
      <c r="I879" s="49"/>
    </row>
    <row r="880" spans="9:9" x14ac:dyDescent="0.25">
      <c r="I880" s="49"/>
    </row>
    <row r="881" spans="9:9" x14ac:dyDescent="0.25">
      <c r="I881" s="49"/>
    </row>
    <row r="882" spans="9:9" x14ac:dyDescent="0.25">
      <c r="I882" s="49"/>
    </row>
    <row r="883" spans="9:9" x14ac:dyDescent="0.25">
      <c r="I883" s="49"/>
    </row>
    <row r="884" spans="9:9" x14ac:dyDescent="0.25">
      <c r="I884" s="49"/>
    </row>
    <row r="885" spans="9:9" x14ac:dyDescent="0.25">
      <c r="I885" s="49"/>
    </row>
    <row r="886" spans="9:9" x14ac:dyDescent="0.25">
      <c r="I886" s="49"/>
    </row>
    <row r="887" spans="9:9" x14ac:dyDescent="0.25">
      <c r="I887" s="49"/>
    </row>
    <row r="888" spans="9:9" x14ac:dyDescent="0.25">
      <c r="I888" s="49"/>
    </row>
    <row r="889" spans="9:9" x14ac:dyDescent="0.25">
      <c r="I889" s="49"/>
    </row>
    <row r="890" spans="9:9" x14ac:dyDescent="0.25">
      <c r="I890" s="49"/>
    </row>
    <row r="891" spans="9:9" x14ac:dyDescent="0.25">
      <c r="I891" s="49"/>
    </row>
    <row r="892" spans="9:9" x14ac:dyDescent="0.25">
      <c r="I892" s="49"/>
    </row>
    <row r="893" spans="9:9" x14ac:dyDescent="0.25">
      <c r="I893" s="49"/>
    </row>
    <row r="894" spans="9:9" x14ac:dyDescent="0.25">
      <c r="I894" s="49"/>
    </row>
    <row r="895" spans="9:9" x14ac:dyDescent="0.25">
      <c r="I895" s="49"/>
    </row>
    <row r="896" spans="9:9" x14ac:dyDescent="0.25">
      <c r="I896" s="49"/>
    </row>
    <row r="897" spans="9:9" x14ac:dyDescent="0.25">
      <c r="I897" s="49"/>
    </row>
    <row r="898" spans="9:9" x14ac:dyDescent="0.25">
      <c r="I898" s="49"/>
    </row>
    <row r="899" spans="9:9" x14ac:dyDescent="0.25">
      <c r="I899" s="49"/>
    </row>
    <row r="900" spans="9:9" x14ac:dyDescent="0.25">
      <c r="I900" s="49"/>
    </row>
    <row r="901" spans="9:9" x14ac:dyDescent="0.25">
      <c r="I901" s="49"/>
    </row>
    <row r="902" spans="9:9" x14ac:dyDescent="0.25">
      <c r="I902" s="49"/>
    </row>
    <row r="903" spans="9:9" x14ac:dyDescent="0.25">
      <c r="I903" s="49"/>
    </row>
    <row r="904" spans="9:9" x14ac:dyDescent="0.25">
      <c r="I904" s="49"/>
    </row>
    <row r="905" spans="9:9" x14ac:dyDescent="0.25">
      <c r="I905" s="49"/>
    </row>
    <row r="906" spans="9:9" x14ac:dyDescent="0.25">
      <c r="I906" s="49"/>
    </row>
    <row r="907" spans="9:9" x14ac:dyDescent="0.25">
      <c r="I907" s="49"/>
    </row>
    <row r="908" spans="9:9" x14ac:dyDescent="0.25">
      <c r="I908" s="49"/>
    </row>
    <row r="909" spans="9:9" x14ac:dyDescent="0.25">
      <c r="I909" s="49"/>
    </row>
    <row r="910" spans="9:9" x14ac:dyDescent="0.25">
      <c r="I910" s="49"/>
    </row>
    <row r="911" spans="9:9" x14ac:dyDescent="0.25">
      <c r="I911" s="49"/>
    </row>
    <row r="912" spans="9:9" x14ac:dyDescent="0.25">
      <c r="I912" s="49"/>
    </row>
    <row r="913" spans="9:9" x14ac:dyDescent="0.25">
      <c r="I913" s="49"/>
    </row>
    <row r="914" spans="9:9" x14ac:dyDescent="0.25">
      <c r="I914" s="49"/>
    </row>
    <row r="915" spans="9:9" x14ac:dyDescent="0.25">
      <c r="I915" s="49"/>
    </row>
    <row r="916" spans="9:9" x14ac:dyDescent="0.25">
      <c r="I916" s="49"/>
    </row>
    <row r="917" spans="9:9" x14ac:dyDescent="0.25">
      <c r="I917" s="49"/>
    </row>
    <row r="918" spans="9:9" x14ac:dyDescent="0.25">
      <c r="I918" s="49"/>
    </row>
    <row r="919" spans="9:9" x14ac:dyDescent="0.25">
      <c r="I919" s="49"/>
    </row>
    <row r="920" spans="9:9" x14ac:dyDescent="0.25">
      <c r="I920" s="49"/>
    </row>
    <row r="921" spans="9:9" x14ac:dyDescent="0.25">
      <c r="I921" s="49"/>
    </row>
    <row r="922" spans="9:9" x14ac:dyDescent="0.25">
      <c r="I922" s="49"/>
    </row>
    <row r="923" spans="9:9" x14ac:dyDescent="0.25">
      <c r="I923" s="49"/>
    </row>
    <row r="924" spans="9:9" x14ac:dyDescent="0.25">
      <c r="I924" s="49"/>
    </row>
    <row r="925" spans="9:9" x14ac:dyDescent="0.25">
      <c r="I925" s="49"/>
    </row>
    <row r="926" spans="9:9" x14ac:dyDescent="0.25">
      <c r="I926" s="49"/>
    </row>
    <row r="927" spans="9:9" x14ac:dyDescent="0.25">
      <c r="I927" s="49"/>
    </row>
    <row r="928" spans="9:9" x14ac:dyDescent="0.25">
      <c r="I928" s="49"/>
    </row>
    <row r="929" spans="9:9" x14ac:dyDescent="0.25">
      <c r="I929" s="49"/>
    </row>
    <row r="930" spans="9:9" x14ac:dyDescent="0.25">
      <c r="I930" s="49"/>
    </row>
    <row r="931" spans="9:9" x14ac:dyDescent="0.25">
      <c r="I931" s="49"/>
    </row>
    <row r="932" spans="9:9" x14ac:dyDescent="0.25">
      <c r="I932" s="49"/>
    </row>
    <row r="933" spans="9:9" x14ac:dyDescent="0.25">
      <c r="I933" s="49"/>
    </row>
    <row r="934" spans="9:9" x14ac:dyDescent="0.25">
      <c r="I934" s="49"/>
    </row>
    <row r="935" spans="9:9" x14ac:dyDescent="0.25">
      <c r="I935" s="49"/>
    </row>
    <row r="936" spans="9:9" x14ac:dyDescent="0.25">
      <c r="I936" s="49"/>
    </row>
    <row r="937" spans="9:9" x14ac:dyDescent="0.25">
      <c r="I937" s="49"/>
    </row>
    <row r="938" spans="9:9" x14ac:dyDescent="0.25">
      <c r="I938" s="49"/>
    </row>
    <row r="939" spans="9:9" x14ac:dyDescent="0.25">
      <c r="I939" s="49"/>
    </row>
    <row r="940" spans="9:9" x14ac:dyDescent="0.25">
      <c r="I940" s="49"/>
    </row>
    <row r="941" spans="9:9" x14ac:dyDescent="0.25">
      <c r="I941" s="49"/>
    </row>
    <row r="942" spans="9:9" x14ac:dyDescent="0.25">
      <c r="I942" s="49"/>
    </row>
    <row r="943" spans="9:9" x14ac:dyDescent="0.25">
      <c r="I943" s="49"/>
    </row>
    <row r="944" spans="9:9" x14ac:dyDescent="0.25">
      <c r="I944" s="49"/>
    </row>
    <row r="945" spans="9:9" x14ac:dyDescent="0.25">
      <c r="I945" s="49"/>
    </row>
    <row r="946" spans="9:9" x14ac:dyDescent="0.25">
      <c r="I946" s="49"/>
    </row>
    <row r="947" spans="9:9" x14ac:dyDescent="0.25">
      <c r="I947" s="49"/>
    </row>
    <row r="948" spans="9:9" x14ac:dyDescent="0.25">
      <c r="I948" s="49"/>
    </row>
    <row r="949" spans="9:9" x14ac:dyDescent="0.25">
      <c r="I949" s="49"/>
    </row>
    <row r="950" spans="9:9" x14ac:dyDescent="0.25">
      <c r="I950" s="49"/>
    </row>
    <row r="951" spans="9:9" x14ac:dyDescent="0.25">
      <c r="I951" s="49"/>
    </row>
    <row r="952" spans="9:9" x14ac:dyDescent="0.25">
      <c r="I952" s="49"/>
    </row>
    <row r="953" spans="9:9" x14ac:dyDescent="0.25">
      <c r="I953" s="49"/>
    </row>
    <row r="954" spans="9:9" x14ac:dyDescent="0.25">
      <c r="I954" s="49"/>
    </row>
    <row r="955" spans="9:9" x14ac:dyDescent="0.25">
      <c r="I955" s="49"/>
    </row>
    <row r="956" spans="9:9" x14ac:dyDescent="0.25">
      <c r="I956" s="49"/>
    </row>
    <row r="957" spans="9:9" x14ac:dyDescent="0.25">
      <c r="I957" s="49"/>
    </row>
    <row r="958" spans="9:9" x14ac:dyDescent="0.25">
      <c r="I958" s="49"/>
    </row>
    <row r="959" spans="9:9" x14ac:dyDescent="0.25">
      <c r="I959" s="49"/>
    </row>
    <row r="960" spans="9:9" x14ac:dyDescent="0.25">
      <c r="I960" s="49"/>
    </row>
    <row r="961" spans="9:9" x14ac:dyDescent="0.25">
      <c r="I961" s="49"/>
    </row>
    <row r="962" spans="9:9" x14ac:dyDescent="0.25">
      <c r="I962" s="49"/>
    </row>
    <row r="963" spans="9:9" x14ac:dyDescent="0.25">
      <c r="I963" s="49"/>
    </row>
    <row r="964" spans="9:9" x14ac:dyDescent="0.25">
      <c r="I964" s="49"/>
    </row>
    <row r="965" spans="9:9" x14ac:dyDescent="0.25">
      <c r="I965" s="49"/>
    </row>
    <row r="966" spans="9:9" x14ac:dyDescent="0.25">
      <c r="I966" s="49"/>
    </row>
    <row r="967" spans="9:9" x14ac:dyDescent="0.25">
      <c r="I967" s="49"/>
    </row>
    <row r="968" spans="9:9" x14ac:dyDescent="0.25">
      <c r="I968" s="49"/>
    </row>
    <row r="969" spans="9:9" x14ac:dyDescent="0.25">
      <c r="I969" s="49"/>
    </row>
    <row r="970" spans="9:9" x14ac:dyDescent="0.25">
      <c r="I970" s="49"/>
    </row>
    <row r="971" spans="9:9" x14ac:dyDescent="0.25">
      <c r="I971" s="49"/>
    </row>
    <row r="972" spans="9:9" x14ac:dyDescent="0.25">
      <c r="I972" s="49"/>
    </row>
    <row r="973" spans="9:9" x14ac:dyDescent="0.25">
      <c r="I973" s="49"/>
    </row>
    <row r="974" spans="9:9" x14ac:dyDescent="0.25">
      <c r="I974" s="49"/>
    </row>
    <row r="975" spans="9:9" x14ac:dyDescent="0.25">
      <c r="I975" s="49"/>
    </row>
    <row r="976" spans="9:9" x14ac:dyDescent="0.25">
      <c r="I976" s="49"/>
    </row>
    <row r="977" spans="9:9" x14ac:dyDescent="0.25">
      <c r="I977" s="49"/>
    </row>
    <row r="978" spans="9:9" x14ac:dyDescent="0.25">
      <c r="I978" s="49"/>
    </row>
    <row r="979" spans="9:9" x14ac:dyDescent="0.25">
      <c r="I979" s="49"/>
    </row>
    <row r="980" spans="9:9" x14ac:dyDescent="0.25">
      <c r="I980" s="49"/>
    </row>
    <row r="981" spans="9:9" x14ac:dyDescent="0.25">
      <c r="I981" s="49"/>
    </row>
    <row r="982" spans="9:9" x14ac:dyDescent="0.25">
      <c r="I982" s="49"/>
    </row>
    <row r="983" spans="9:9" x14ac:dyDescent="0.25">
      <c r="I983" s="49"/>
    </row>
    <row r="984" spans="9:9" x14ac:dyDescent="0.25">
      <c r="I984" s="49"/>
    </row>
    <row r="985" spans="9:9" x14ac:dyDescent="0.25">
      <c r="I985" s="49"/>
    </row>
    <row r="986" spans="9:9" x14ac:dyDescent="0.25">
      <c r="I986" s="49"/>
    </row>
    <row r="987" spans="9:9" x14ac:dyDescent="0.25">
      <c r="I987" s="49"/>
    </row>
    <row r="988" spans="9:9" x14ac:dyDescent="0.25">
      <c r="I988" s="49"/>
    </row>
    <row r="989" spans="9:9" x14ac:dyDescent="0.25">
      <c r="I989" s="49"/>
    </row>
    <row r="990" spans="9:9" x14ac:dyDescent="0.25">
      <c r="I990" s="49"/>
    </row>
    <row r="991" spans="9:9" x14ac:dyDescent="0.25">
      <c r="I991" s="49"/>
    </row>
    <row r="992" spans="9:9" x14ac:dyDescent="0.25">
      <c r="I992" s="49"/>
    </row>
    <row r="993" spans="9:9" x14ac:dyDescent="0.25">
      <c r="I993" s="49"/>
    </row>
    <row r="994" spans="9:9" x14ac:dyDescent="0.25">
      <c r="I994" s="49"/>
    </row>
    <row r="995" spans="9:9" x14ac:dyDescent="0.25">
      <c r="I995" s="49"/>
    </row>
    <row r="996" spans="9:9" x14ac:dyDescent="0.25">
      <c r="I996" s="49"/>
    </row>
    <row r="997" spans="9:9" x14ac:dyDescent="0.25">
      <c r="I997" s="49"/>
    </row>
    <row r="998" spans="9:9" x14ac:dyDescent="0.25">
      <c r="I998" s="49"/>
    </row>
    <row r="999" spans="9:9" x14ac:dyDescent="0.25">
      <c r="I999" s="49"/>
    </row>
    <row r="1000" spans="9:9" x14ac:dyDescent="0.25">
      <c r="I1000" s="49"/>
    </row>
    <row r="1001" spans="9:9" x14ac:dyDescent="0.25">
      <c r="I1001" s="49"/>
    </row>
    <row r="1002" spans="9:9" x14ac:dyDescent="0.25">
      <c r="I1002" s="49"/>
    </row>
    <row r="1003" spans="9:9" x14ac:dyDescent="0.25">
      <c r="I1003" s="49"/>
    </row>
    <row r="1004" spans="9:9" x14ac:dyDescent="0.25">
      <c r="I1004" s="49"/>
    </row>
    <row r="1005" spans="9:9" x14ac:dyDescent="0.25">
      <c r="I1005" s="49"/>
    </row>
    <row r="1006" spans="9:9" x14ac:dyDescent="0.25">
      <c r="I1006" s="49"/>
    </row>
    <row r="1007" spans="9:9" x14ac:dyDescent="0.25">
      <c r="I1007" s="49"/>
    </row>
    <row r="1008" spans="9:9" x14ac:dyDescent="0.25">
      <c r="I1008" s="49"/>
    </row>
    <row r="1009" spans="9:9" x14ac:dyDescent="0.25">
      <c r="I1009" s="49"/>
    </row>
    <row r="1010" spans="9:9" x14ac:dyDescent="0.25">
      <c r="I1010" s="49"/>
    </row>
    <row r="1011" spans="9:9" x14ac:dyDescent="0.25">
      <c r="I1011" s="49"/>
    </row>
    <row r="1012" spans="9:9" x14ac:dyDescent="0.25">
      <c r="I1012" s="49"/>
    </row>
    <row r="1013" spans="9:9" x14ac:dyDescent="0.25">
      <c r="I1013" s="49"/>
    </row>
    <row r="1014" spans="9:9" x14ac:dyDescent="0.25">
      <c r="I1014" s="49"/>
    </row>
    <row r="1015" spans="9:9" x14ac:dyDescent="0.25">
      <c r="I1015" s="49"/>
    </row>
    <row r="1016" spans="9:9" x14ac:dyDescent="0.25">
      <c r="I1016" s="49"/>
    </row>
    <row r="1017" spans="9:9" x14ac:dyDescent="0.25">
      <c r="I1017" s="49"/>
    </row>
    <row r="1018" spans="9:9" x14ac:dyDescent="0.25">
      <c r="I1018" s="49"/>
    </row>
    <row r="1019" spans="9:9" x14ac:dyDescent="0.25">
      <c r="I1019" s="49"/>
    </row>
    <row r="1020" spans="9:9" x14ac:dyDescent="0.25">
      <c r="I1020" s="49"/>
    </row>
    <row r="1021" spans="9:9" x14ac:dyDescent="0.25">
      <c r="I1021" s="49"/>
    </row>
    <row r="1022" spans="9:9" x14ac:dyDescent="0.25">
      <c r="I1022" s="49"/>
    </row>
    <row r="1023" spans="9:9" x14ac:dyDescent="0.25">
      <c r="I1023" s="49"/>
    </row>
    <row r="1024" spans="9:9" x14ac:dyDescent="0.25">
      <c r="I1024" s="49"/>
    </row>
    <row r="1025" spans="9:9" x14ac:dyDescent="0.25">
      <c r="I1025" s="49"/>
    </row>
    <row r="1026" spans="9:9" x14ac:dyDescent="0.25">
      <c r="I1026" s="49"/>
    </row>
    <row r="1027" spans="9:9" x14ac:dyDescent="0.25">
      <c r="I1027" s="49"/>
    </row>
    <row r="1028" spans="9:9" x14ac:dyDescent="0.25">
      <c r="I1028" s="49"/>
    </row>
    <row r="1029" spans="9:9" x14ac:dyDescent="0.25">
      <c r="I1029" s="49"/>
    </row>
    <row r="1030" spans="9:9" x14ac:dyDescent="0.25">
      <c r="I1030" s="49"/>
    </row>
    <row r="1031" spans="9:9" x14ac:dyDescent="0.25">
      <c r="I1031" s="49"/>
    </row>
    <row r="1032" spans="9:9" x14ac:dyDescent="0.25">
      <c r="I1032" s="49"/>
    </row>
    <row r="1033" spans="9:9" x14ac:dyDescent="0.25">
      <c r="I1033" s="49"/>
    </row>
    <row r="1034" spans="9:9" x14ac:dyDescent="0.25">
      <c r="I1034" s="49"/>
    </row>
    <row r="1035" spans="9:9" x14ac:dyDescent="0.25">
      <c r="I1035" s="49"/>
    </row>
    <row r="1036" spans="9:9" x14ac:dyDescent="0.25">
      <c r="I1036" s="49"/>
    </row>
    <row r="1037" spans="9:9" x14ac:dyDescent="0.25">
      <c r="I1037" s="49"/>
    </row>
    <row r="1038" spans="9:9" x14ac:dyDescent="0.25">
      <c r="I1038" s="49"/>
    </row>
    <row r="1039" spans="9:9" x14ac:dyDescent="0.25">
      <c r="I1039" s="49"/>
    </row>
    <row r="1040" spans="9:9" x14ac:dyDescent="0.25">
      <c r="I1040" s="49"/>
    </row>
    <row r="1041" spans="9:9" x14ac:dyDescent="0.25">
      <c r="I1041" s="49"/>
    </row>
    <row r="1042" spans="9:9" x14ac:dyDescent="0.25">
      <c r="I1042" s="49"/>
    </row>
    <row r="1043" spans="9:9" x14ac:dyDescent="0.25">
      <c r="I1043" s="49"/>
    </row>
    <row r="1044" spans="9:9" x14ac:dyDescent="0.25">
      <c r="I1044" s="49"/>
    </row>
    <row r="1045" spans="9:9" x14ac:dyDescent="0.25">
      <c r="I1045" s="49"/>
    </row>
    <row r="1046" spans="9:9" x14ac:dyDescent="0.25">
      <c r="I1046" s="49"/>
    </row>
    <row r="1047" spans="9:9" x14ac:dyDescent="0.25">
      <c r="I1047" s="49"/>
    </row>
    <row r="1048" spans="9:9" x14ac:dyDescent="0.25">
      <c r="I1048" s="49"/>
    </row>
    <row r="1049" spans="9:9" x14ac:dyDescent="0.25">
      <c r="I1049" s="49"/>
    </row>
    <row r="1050" spans="9:9" x14ac:dyDescent="0.25">
      <c r="I1050" s="49"/>
    </row>
    <row r="1051" spans="9:9" x14ac:dyDescent="0.25">
      <c r="I1051" s="49"/>
    </row>
    <row r="1052" spans="9:9" x14ac:dyDescent="0.25">
      <c r="I1052" s="49"/>
    </row>
    <row r="1053" spans="9:9" x14ac:dyDescent="0.25">
      <c r="I1053" s="49"/>
    </row>
    <row r="1054" spans="9:9" x14ac:dyDescent="0.25">
      <c r="I1054" s="49"/>
    </row>
    <row r="1055" spans="9:9" x14ac:dyDescent="0.25">
      <c r="I1055" s="49"/>
    </row>
    <row r="1056" spans="9:9" x14ac:dyDescent="0.25">
      <c r="I1056" s="49"/>
    </row>
    <row r="1057" spans="9:9" x14ac:dyDescent="0.25">
      <c r="I1057" s="49"/>
    </row>
    <row r="1058" spans="9:9" x14ac:dyDescent="0.25">
      <c r="I1058" s="49"/>
    </row>
    <row r="1059" spans="9:9" x14ac:dyDescent="0.25">
      <c r="I1059" s="49"/>
    </row>
    <row r="1060" spans="9:9" x14ac:dyDescent="0.25">
      <c r="I1060" s="49"/>
    </row>
    <row r="1061" spans="9:9" x14ac:dyDescent="0.25">
      <c r="I1061" s="49"/>
    </row>
    <row r="1062" spans="9:9" x14ac:dyDescent="0.25">
      <c r="I1062" s="49"/>
    </row>
    <row r="1063" spans="9:9" x14ac:dyDescent="0.25">
      <c r="I1063" s="49"/>
    </row>
    <row r="1064" spans="9:9" x14ac:dyDescent="0.25">
      <c r="I1064" s="49"/>
    </row>
    <row r="1065" spans="9:9" x14ac:dyDescent="0.25">
      <c r="I1065" s="49"/>
    </row>
    <row r="1066" spans="9:9" x14ac:dyDescent="0.25">
      <c r="I1066" s="49"/>
    </row>
    <row r="1067" spans="9:9" x14ac:dyDescent="0.25">
      <c r="I1067" s="49"/>
    </row>
    <row r="1068" spans="9:9" x14ac:dyDescent="0.25">
      <c r="I1068" s="49"/>
    </row>
    <row r="1069" spans="9:9" x14ac:dyDescent="0.25">
      <c r="I1069" s="49"/>
    </row>
    <row r="1070" spans="9:9" x14ac:dyDescent="0.25">
      <c r="I1070" s="49"/>
    </row>
    <row r="1071" spans="9:9" x14ac:dyDescent="0.25">
      <c r="I1071" s="49"/>
    </row>
    <row r="1072" spans="9:9" x14ac:dyDescent="0.25">
      <c r="I1072" s="49"/>
    </row>
    <row r="1073" spans="9:9" x14ac:dyDescent="0.25">
      <c r="I1073" s="49"/>
    </row>
    <row r="1074" spans="9:9" x14ac:dyDescent="0.25">
      <c r="I1074" s="49"/>
    </row>
    <row r="1075" spans="9:9" x14ac:dyDescent="0.25">
      <c r="I1075" s="49"/>
    </row>
    <row r="1076" spans="9:9" x14ac:dyDescent="0.25">
      <c r="I1076" s="49"/>
    </row>
    <row r="1077" spans="9:9" x14ac:dyDescent="0.25">
      <c r="I1077" s="49"/>
    </row>
    <row r="1078" spans="9:9" x14ac:dyDescent="0.25">
      <c r="I1078" s="49"/>
    </row>
    <row r="1079" spans="9:9" x14ac:dyDescent="0.25">
      <c r="I1079" s="49"/>
    </row>
    <row r="1080" spans="9:9" x14ac:dyDescent="0.25">
      <c r="I1080" s="49"/>
    </row>
    <row r="1081" spans="9:9" x14ac:dyDescent="0.25">
      <c r="I1081" s="49"/>
    </row>
    <row r="1082" spans="9:9" x14ac:dyDescent="0.25">
      <c r="I1082" s="49"/>
    </row>
    <row r="1083" spans="9:9" x14ac:dyDescent="0.25">
      <c r="I1083" s="49"/>
    </row>
    <row r="1084" spans="9:9" x14ac:dyDescent="0.25">
      <c r="I1084" s="49"/>
    </row>
    <row r="1085" spans="9:9" x14ac:dyDescent="0.25">
      <c r="I1085" s="49"/>
    </row>
    <row r="1086" spans="9:9" x14ac:dyDescent="0.25">
      <c r="I1086" s="49"/>
    </row>
    <row r="1087" spans="9:9" x14ac:dyDescent="0.25">
      <c r="I1087" s="49"/>
    </row>
    <row r="1088" spans="9:9" x14ac:dyDescent="0.25">
      <c r="I1088" s="49"/>
    </row>
    <row r="1089" spans="9:9" x14ac:dyDescent="0.25">
      <c r="I1089" s="49"/>
    </row>
    <row r="1090" spans="9:9" x14ac:dyDescent="0.25">
      <c r="I1090" s="49"/>
    </row>
    <row r="1091" spans="9:9" x14ac:dyDescent="0.25">
      <c r="I1091" s="49"/>
    </row>
    <row r="1092" spans="9:9" x14ac:dyDescent="0.25">
      <c r="I1092" s="49"/>
    </row>
    <row r="1093" spans="9:9" x14ac:dyDescent="0.25">
      <c r="I1093" s="49"/>
    </row>
    <row r="1094" spans="9:9" x14ac:dyDescent="0.25">
      <c r="I1094" s="49"/>
    </row>
    <row r="1095" spans="9:9" x14ac:dyDescent="0.25">
      <c r="I1095" s="49"/>
    </row>
    <row r="1096" spans="9:9" x14ac:dyDescent="0.25">
      <c r="I1096" s="49"/>
    </row>
    <row r="1097" spans="9:9" x14ac:dyDescent="0.25">
      <c r="I1097" s="49"/>
    </row>
    <row r="1098" spans="9:9" x14ac:dyDescent="0.25">
      <c r="I1098" s="49"/>
    </row>
    <row r="1099" spans="9:9" x14ac:dyDescent="0.25">
      <c r="I1099" s="49"/>
    </row>
    <row r="1100" spans="9:9" x14ac:dyDescent="0.25">
      <c r="I1100" s="49"/>
    </row>
    <row r="1101" spans="9:9" x14ac:dyDescent="0.25">
      <c r="I1101" s="49"/>
    </row>
    <row r="1102" spans="9:9" x14ac:dyDescent="0.25">
      <c r="I1102" s="49"/>
    </row>
    <row r="1103" spans="9:9" x14ac:dyDescent="0.25">
      <c r="I1103" s="49"/>
    </row>
    <row r="1104" spans="9:9" x14ac:dyDescent="0.25">
      <c r="I1104" s="49"/>
    </row>
    <row r="1105" spans="9:9" x14ac:dyDescent="0.25">
      <c r="I1105" s="49"/>
    </row>
    <row r="1106" spans="9:9" x14ac:dyDescent="0.25">
      <c r="I1106" s="49"/>
    </row>
    <row r="1107" spans="9:9" x14ac:dyDescent="0.25">
      <c r="I1107" s="49"/>
    </row>
    <row r="1108" spans="9:9" x14ac:dyDescent="0.25">
      <c r="I1108" s="49"/>
    </row>
    <row r="1109" spans="9:9" x14ac:dyDescent="0.25">
      <c r="I1109" s="49"/>
    </row>
    <row r="1110" spans="9:9" x14ac:dyDescent="0.25">
      <c r="I1110" s="49"/>
    </row>
    <row r="1111" spans="9:9" x14ac:dyDescent="0.25">
      <c r="I1111" s="49"/>
    </row>
    <row r="1112" spans="9:9" x14ac:dyDescent="0.25">
      <c r="I1112" s="49"/>
    </row>
    <row r="1113" spans="9:9" x14ac:dyDescent="0.25">
      <c r="I1113" s="49"/>
    </row>
    <row r="1114" spans="9:9" x14ac:dyDescent="0.25">
      <c r="I1114" s="49"/>
    </row>
    <row r="1115" spans="9:9" x14ac:dyDescent="0.25">
      <c r="I1115" s="49"/>
    </row>
    <row r="1116" spans="9:9" x14ac:dyDescent="0.25">
      <c r="I1116" s="49"/>
    </row>
    <row r="1117" spans="9:9" x14ac:dyDescent="0.25">
      <c r="I1117" s="49"/>
    </row>
    <row r="1118" spans="9:9" x14ac:dyDescent="0.25">
      <c r="I1118" s="49"/>
    </row>
    <row r="1119" spans="9:9" x14ac:dyDescent="0.25">
      <c r="I1119" s="49"/>
    </row>
    <row r="1120" spans="9:9" x14ac:dyDescent="0.25">
      <c r="I1120" s="49"/>
    </row>
    <row r="1121" spans="9:9" x14ac:dyDescent="0.25">
      <c r="I1121" s="49"/>
    </row>
    <row r="1122" spans="9:9" x14ac:dyDescent="0.25">
      <c r="I1122" s="49"/>
    </row>
    <row r="1123" spans="9:9" x14ac:dyDescent="0.25">
      <c r="I1123" s="49"/>
    </row>
    <row r="1124" spans="9:9" x14ac:dyDescent="0.25">
      <c r="I1124" s="49"/>
    </row>
    <row r="1125" spans="9:9" x14ac:dyDescent="0.25">
      <c r="I1125" s="49"/>
    </row>
    <row r="1126" spans="9:9" x14ac:dyDescent="0.25">
      <c r="I1126" s="49"/>
    </row>
    <row r="1127" spans="9:9" x14ac:dyDescent="0.25">
      <c r="I1127" s="49"/>
    </row>
    <row r="1128" spans="9:9" x14ac:dyDescent="0.25">
      <c r="I1128" s="49"/>
    </row>
    <row r="1129" spans="9:9" x14ac:dyDescent="0.25">
      <c r="I1129" s="49"/>
    </row>
    <row r="1130" spans="9:9" x14ac:dyDescent="0.25">
      <c r="I1130" s="49"/>
    </row>
    <row r="1131" spans="9:9" x14ac:dyDescent="0.25">
      <c r="I1131" s="49"/>
    </row>
    <row r="1132" spans="9:9" x14ac:dyDescent="0.25">
      <c r="I1132" s="49"/>
    </row>
    <row r="1133" spans="9:9" x14ac:dyDescent="0.25">
      <c r="I1133" s="49"/>
    </row>
    <row r="1134" spans="9:9" x14ac:dyDescent="0.25">
      <c r="I1134" s="49"/>
    </row>
    <row r="1135" spans="9:9" x14ac:dyDescent="0.25">
      <c r="I1135" s="49"/>
    </row>
    <row r="1136" spans="9:9" x14ac:dyDescent="0.25">
      <c r="I1136" s="49"/>
    </row>
    <row r="1137" spans="9:9" x14ac:dyDescent="0.25">
      <c r="I1137" s="49"/>
    </row>
    <row r="1138" spans="9:9" x14ac:dyDescent="0.25">
      <c r="I1138" s="49"/>
    </row>
    <row r="1139" spans="9:9" x14ac:dyDescent="0.25">
      <c r="I1139" s="49"/>
    </row>
    <row r="1140" spans="9:9" x14ac:dyDescent="0.25">
      <c r="I1140" s="49"/>
    </row>
    <row r="1141" spans="9:9" x14ac:dyDescent="0.25">
      <c r="I1141" s="49"/>
    </row>
    <row r="1142" spans="9:9" x14ac:dyDescent="0.25">
      <c r="I1142" s="49"/>
    </row>
    <row r="1143" spans="9:9" x14ac:dyDescent="0.25">
      <c r="I1143" s="49"/>
    </row>
    <row r="1144" spans="9:9" x14ac:dyDescent="0.25">
      <c r="I1144" s="49"/>
    </row>
    <row r="1145" spans="9:9" x14ac:dyDescent="0.25">
      <c r="I1145" s="49"/>
    </row>
    <row r="1146" spans="9:9" x14ac:dyDescent="0.25">
      <c r="I1146" s="49"/>
    </row>
    <row r="1147" spans="9:9" x14ac:dyDescent="0.25">
      <c r="I1147" s="49"/>
    </row>
    <row r="1148" spans="9:9" x14ac:dyDescent="0.25">
      <c r="I1148" s="49"/>
    </row>
    <row r="1149" spans="9:9" x14ac:dyDescent="0.25">
      <c r="I1149" s="49"/>
    </row>
    <row r="1150" spans="9:9" x14ac:dyDescent="0.25">
      <c r="I1150" s="49"/>
    </row>
    <row r="1151" spans="9:9" x14ac:dyDescent="0.25">
      <c r="I1151" s="49"/>
    </row>
    <row r="1152" spans="9:9" x14ac:dyDescent="0.25">
      <c r="I1152" s="49"/>
    </row>
    <row r="1153" spans="9:9" x14ac:dyDescent="0.25">
      <c r="I1153" s="49"/>
    </row>
    <row r="1154" spans="9:9" x14ac:dyDescent="0.25">
      <c r="I1154" s="49"/>
    </row>
    <row r="1155" spans="9:9" x14ac:dyDescent="0.25">
      <c r="I1155" s="49"/>
    </row>
    <row r="1156" spans="9:9" x14ac:dyDescent="0.25">
      <c r="I1156" s="49"/>
    </row>
    <row r="1157" spans="9:9" x14ac:dyDescent="0.25">
      <c r="I1157" s="49"/>
    </row>
    <row r="1158" spans="9:9" x14ac:dyDescent="0.25">
      <c r="I1158" s="49"/>
    </row>
    <row r="1159" spans="9:9" x14ac:dyDescent="0.25">
      <c r="I1159" s="49"/>
    </row>
    <row r="1160" spans="9:9" x14ac:dyDescent="0.25">
      <c r="I1160" s="49"/>
    </row>
    <row r="1161" spans="9:9" x14ac:dyDescent="0.25">
      <c r="I1161" s="49"/>
    </row>
    <row r="1162" spans="9:9" x14ac:dyDescent="0.25">
      <c r="I1162" s="49"/>
    </row>
    <row r="1163" spans="9:9" x14ac:dyDescent="0.25">
      <c r="I1163" s="49"/>
    </row>
    <row r="1164" spans="9:9" x14ac:dyDescent="0.25">
      <c r="I1164" s="49"/>
    </row>
    <row r="1165" spans="9:9" x14ac:dyDescent="0.25">
      <c r="I1165" s="49"/>
    </row>
    <row r="1166" spans="9:9" x14ac:dyDescent="0.25">
      <c r="I1166" s="49"/>
    </row>
    <row r="1167" spans="9:9" x14ac:dyDescent="0.25">
      <c r="I1167" s="49"/>
    </row>
    <row r="1168" spans="9:9" x14ac:dyDescent="0.25">
      <c r="I1168" s="49"/>
    </row>
    <row r="1169" spans="9:9" x14ac:dyDescent="0.25">
      <c r="I1169" s="49"/>
    </row>
    <row r="1170" spans="9:9" x14ac:dyDescent="0.25">
      <c r="I1170" s="49"/>
    </row>
    <row r="1171" spans="9:9" x14ac:dyDescent="0.25">
      <c r="I1171" s="49"/>
    </row>
    <row r="1172" spans="9:9" x14ac:dyDescent="0.25">
      <c r="I1172" s="49"/>
    </row>
    <row r="1173" spans="9:9" x14ac:dyDescent="0.25">
      <c r="I1173" s="49"/>
    </row>
    <row r="1174" spans="9:9" x14ac:dyDescent="0.25">
      <c r="I1174" s="49"/>
    </row>
    <row r="1175" spans="9:9" x14ac:dyDescent="0.25">
      <c r="I1175" s="49"/>
    </row>
    <row r="1176" spans="9:9" x14ac:dyDescent="0.25">
      <c r="I1176" s="49"/>
    </row>
    <row r="1177" spans="9:9" x14ac:dyDescent="0.25">
      <c r="I1177" s="49"/>
    </row>
    <row r="1178" spans="9:9" x14ac:dyDescent="0.25">
      <c r="I1178" s="49"/>
    </row>
    <row r="1179" spans="9:9" x14ac:dyDescent="0.25">
      <c r="I1179" s="49"/>
    </row>
    <row r="1180" spans="9:9" x14ac:dyDescent="0.25">
      <c r="I1180" s="49"/>
    </row>
    <row r="1181" spans="9:9" x14ac:dyDescent="0.25">
      <c r="I1181" s="49"/>
    </row>
    <row r="1182" spans="9:9" x14ac:dyDescent="0.25">
      <c r="I1182" s="49"/>
    </row>
    <row r="1183" spans="9:9" x14ac:dyDescent="0.25">
      <c r="I1183" s="49"/>
    </row>
    <row r="1184" spans="9:9" x14ac:dyDescent="0.25">
      <c r="I1184" s="49"/>
    </row>
    <row r="1185" spans="9:9" x14ac:dyDescent="0.25">
      <c r="I1185" s="49"/>
    </row>
    <row r="1186" spans="9:9" x14ac:dyDescent="0.25">
      <c r="I1186" s="49"/>
    </row>
    <row r="1187" spans="9:9" x14ac:dyDescent="0.25">
      <c r="I1187" s="49"/>
    </row>
    <row r="1188" spans="9:9" x14ac:dyDescent="0.25">
      <c r="I1188" s="49"/>
    </row>
    <row r="1189" spans="9:9" x14ac:dyDescent="0.25">
      <c r="I1189" s="49"/>
    </row>
    <row r="1190" spans="9:9" x14ac:dyDescent="0.25">
      <c r="I1190" s="49"/>
    </row>
    <row r="1191" spans="9:9" x14ac:dyDescent="0.25">
      <c r="I1191" s="49"/>
    </row>
    <row r="1192" spans="9:9" x14ac:dyDescent="0.25">
      <c r="I1192" s="49"/>
    </row>
    <row r="1193" spans="9:9" x14ac:dyDescent="0.25">
      <c r="I1193" s="49"/>
    </row>
    <row r="1194" spans="9:9" x14ac:dyDescent="0.25">
      <c r="I1194" s="49"/>
    </row>
    <row r="1195" spans="9:9" x14ac:dyDescent="0.25">
      <c r="I1195" s="49"/>
    </row>
    <row r="1196" spans="9:9" x14ac:dyDescent="0.25">
      <c r="I1196" s="49"/>
    </row>
    <row r="1197" spans="9:9" x14ac:dyDescent="0.25">
      <c r="I1197" s="49"/>
    </row>
    <row r="1198" spans="9:9" x14ac:dyDescent="0.25">
      <c r="I1198" s="49"/>
    </row>
    <row r="1199" spans="9:9" x14ac:dyDescent="0.25">
      <c r="I1199" s="49"/>
    </row>
    <row r="1200" spans="9:9" x14ac:dyDescent="0.25">
      <c r="I1200" s="49"/>
    </row>
    <row r="1201" spans="9:9" x14ac:dyDescent="0.25">
      <c r="I1201" s="49"/>
    </row>
    <row r="1202" spans="9:9" x14ac:dyDescent="0.25">
      <c r="I1202" s="49"/>
    </row>
    <row r="1203" spans="9:9" x14ac:dyDescent="0.25">
      <c r="I1203" s="49"/>
    </row>
    <row r="1204" spans="9:9" x14ac:dyDescent="0.25">
      <c r="I1204" s="49"/>
    </row>
    <row r="1205" spans="9:9" x14ac:dyDescent="0.25">
      <c r="I1205" s="49"/>
    </row>
    <row r="1206" spans="9:9" x14ac:dyDescent="0.25">
      <c r="I1206" s="49"/>
    </row>
    <row r="1207" spans="9:9" x14ac:dyDescent="0.25">
      <c r="I1207" s="49"/>
    </row>
    <row r="1208" spans="9:9" x14ac:dyDescent="0.25">
      <c r="I1208" s="49"/>
    </row>
    <row r="1209" spans="9:9" x14ac:dyDescent="0.25">
      <c r="I1209" s="49"/>
    </row>
    <row r="1210" spans="9:9" x14ac:dyDescent="0.25">
      <c r="I1210" s="49"/>
    </row>
    <row r="1211" spans="9:9" x14ac:dyDescent="0.25">
      <c r="I1211" s="49"/>
    </row>
    <row r="1212" spans="9:9" x14ac:dyDescent="0.25">
      <c r="I1212" s="49"/>
    </row>
    <row r="1213" spans="9:9" x14ac:dyDescent="0.25">
      <c r="I1213" s="49"/>
    </row>
    <row r="1214" spans="9:9" x14ac:dyDescent="0.25">
      <c r="I1214" s="49"/>
    </row>
    <row r="1215" spans="9:9" x14ac:dyDescent="0.25">
      <c r="I1215" s="49"/>
    </row>
    <row r="1216" spans="9:9" x14ac:dyDescent="0.25">
      <c r="I1216" s="49"/>
    </row>
    <row r="1217" spans="9:9" x14ac:dyDescent="0.25">
      <c r="I1217" s="49"/>
    </row>
    <row r="1218" spans="9:9" x14ac:dyDescent="0.25">
      <c r="I1218" s="49"/>
    </row>
    <row r="1219" spans="9:9" x14ac:dyDescent="0.25">
      <c r="I1219" s="49"/>
    </row>
    <row r="1220" spans="9:9" x14ac:dyDescent="0.25">
      <c r="I1220" s="49"/>
    </row>
    <row r="1221" spans="9:9" x14ac:dyDescent="0.25">
      <c r="I1221" s="49"/>
    </row>
    <row r="1222" spans="9:9" x14ac:dyDescent="0.25">
      <c r="I1222" s="49"/>
    </row>
    <row r="1223" spans="9:9" x14ac:dyDescent="0.25">
      <c r="I1223" s="49"/>
    </row>
    <row r="1224" spans="9:9" x14ac:dyDescent="0.25">
      <c r="I1224" s="49"/>
    </row>
    <row r="1225" spans="9:9" x14ac:dyDescent="0.25">
      <c r="I1225" s="49"/>
    </row>
    <row r="1226" spans="9:9" x14ac:dyDescent="0.25">
      <c r="I1226" s="49"/>
    </row>
    <row r="1227" spans="9:9" x14ac:dyDescent="0.25">
      <c r="I1227" s="49"/>
    </row>
    <row r="1228" spans="9:9" x14ac:dyDescent="0.25">
      <c r="I1228" s="49"/>
    </row>
    <row r="1229" spans="9:9" x14ac:dyDescent="0.25">
      <c r="I1229" s="49"/>
    </row>
    <row r="1230" spans="9:9" x14ac:dyDescent="0.25">
      <c r="I1230" s="49"/>
    </row>
    <row r="1231" spans="9:9" x14ac:dyDescent="0.25">
      <c r="I1231" s="49"/>
    </row>
    <row r="1232" spans="9:9" x14ac:dyDescent="0.25">
      <c r="I1232" s="49"/>
    </row>
    <row r="1233" spans="9:9" x14ac:dyDescent="0.25">
      <c r="I1233" s="49"/>
    </row>
    <row r="1234" spans="9:9" x14ac:dyDescent="0.25">
      <c r="I1234" s="49"/>
    </row>
    <row r="1235" spans="9:9" x14ac:dyDescent="0.25">
      <c r="I1235" s="49"/>
    </row>
    <row r="1236" spans="9:9" x14ac:dyDescent="0.25">
      <c r="I1236" s="49"/>
    </row>
    <row r="1237" spans="9:9" x14ac:dyDescent="0.25">
      <c r="I1237" s="49"/>
    </row>
    <row r="1238" spans="9:9" x14ac:dyDescent="0.25">
      <c r="I1238" s="49"/>
    </row>
    <row r="1239" spans="9:9" x14ac:dyDescent="0.25">
      <c r="I1239" s="49"/>
    </row>
    <row r="1240" spans="9:9" x14ac:dyDescent="0.25">
      <c r="I1240" s="49"/>
    </row>
    <row r="1241" spans="9:9" x14ac:dyDescent="0.25">
      <c r="I1241" s="49"/>
    </row>
    <row r="1242" spans="9:9" x14ac:dyDescent="0.25">
      <c r="I1242" s="49"/>
    </row>
    <row r="1243" spans="9:9" x14ac:dyDescent="0.25">
      <c r="I1243" s="49"/>
    </row>
    <row r="1244" spans="9:9" x14ac:dyDescent="0.25">
      <c r="I1244" s="49"/>
    </row>
    <row r="1245" spans="9:9" x14ac:dyDescent="0.25">
      <c r="I1245" s="49"/>
    </row>
    <row r="1246" spans="9:9" x14ac:dyDescent="0.25">
      <c r="I1246" s="49"/>
    </row>
    <row r="1247" spans="9:9" x14ac:dyDescent="0.25">
      <c r="I1247" s="49"/>
    </row>
    <row r="1248" spans="9:9" x14ac:dyDescent="0.25">
      <c r="I1248" s="49"/>
    </row>
    <row r="1249" spans="9:9" x14ac:dyDescent="0.25">
      <c r="I1249" s="49"/>
    </row>
    <row r="1250" spans="9:9" x14ac:dyDescent="0.25">
      <c r="I1250" s="49"/>
    </row>
    <row r="1251" spans="9:9" x14ac:dyDescent="0.25">
      <c r="I1251" s="49"/>
    </row>
    <row r="1252" spans="9:9" x14ac:dyDescent="0.25">
      <c r="I1252" s="49"/>
    </row>
    <row r="1253" spans="9:9" x14ac:dyDescent="0.25">
      <c r="I1253" s="49"/>
    </row>
    <row r="1254" spans="9:9" x14ac:dyDescent="0.25">
      <c r="I1254" s="49"/>
    </row>
    <row r="1255" spans="9:9" x14ac:dyDescent="0.25">
      <c r="I1255" s="49"/>
    </row>
    <row r="1256" spans="9:9" x14ac:dyDescent="0.25">
      <c r="I1256" s="49"/>
    </row>
    <row r="1257" spans="9:9" x14ac:dyDescent="0.25">
      <c r="I1257" s="49"/>
    </row>
    <row r="1258" spans="9:9" x14ac:dyDescent="0.25">
      <c r="I1258" s="49"/>
    </row>
    <row r="1259" spans="9:9" x14ac:dyDescent="0.25">
      <c r="I1259" s="49"/>
    </row>
    <row r="1260" spans="9:9" x14ac:dyDescent="0.25">
      <c r="I1260" s="49"/>
    </row>
    <row r="1261" spans="9:9" x14ac:dyDescent="0.25">
      <c r="I1261" s="49"/>
    </row>
    <row r="1262" spans="9:9" x14ac:dyDescent="0.25">
      <c r="I1262" s="49"/>
    </row>
    <row r="1263" spans="9:9" x14ac:dyDescent="0.25">
      <c r="I1263" s="49"/>
    </row>
    <row r="1264" spans="9:9" x14ac:dyDescent="0.25">
      <c r="I1264" s="49"/>
    </row>
    <row r="1265" spans="9:9" x14ac:dyDescent="0.25">
      <c r="I1265" s="49"/>
    </row>
    <row r="1266" spans="9:9" x14ac:dyDescent="0.25">
      <c r="I1266" s="49"/>
    </row>
    <row r="1267" spans="9:9" x14ac:dyDescent="0.25">
      <c r="I1267" s="49"/>
    </row>
    <row r="1268" spans="9:9" x14ac:dyDescent="0.25">
      <c r="I1268" s="49"/>
    </row>
    <row r="1269" spans="9:9" x14ac:dyDescent="0.25">
      <c r="I1269" s="49"/>
    </row>
    <row r="1270" spans="9:9" x14ac:dyDescent="0.25">
      <c r="I1270" s="49"/>
    </row>
    <row r="1271" spans="9:9" x14ac:dyDescent="0.25">
      <c r="I1271" s="49"/>
    </row>
    <row r="1272" spans="9:9" x14ac:dyDescent="0.25">
      <c r="I1272" s="49"/>
    </row>
    <row r="1273" spans="9:9" x14ac:dyDescent="0.25">
      <c r="I1273" s="49"/>
    </row>
    <row r="1274" spans="9:9" x14ac:dyDescent="0.25">
      <c r="I1274" s="49"/>
    </row>
    <row r="1275" spans="9:9" x14ac:dyDescent="0.25">
      <c r="I1275" s="49"/>
    </row>
    <row r="1276" spans="9:9" x14ac:dyDescent="0.25">
      <c r="I1276" s="49"/>
    </row>
    <row r="1277" spans="9:9" x14ac:dyDescent="0.25">
      <c r="I1277" s="49"/>
    </row>
    <row r="1278" spans="9:9" x14ac:dyDescent="0.25">
      <c r="I1278" s="49"/>
    </row>
    <row r="1279" spans="9:9" x14ac:dyDescent="0.25">
      <c r="I1279" s="49"/>
    </row>
    <row r="1280" spans="9:9" x14ac:dyDescent="0.25">
      <c r="I1280" s="49"/>
    </row>
    <row r="1281" spans="9:9" x14ac:dyDescent="0.25">
      <c r="I1281" s="49"/>
    </row>
    <row r="1282" spans="9:9" x14ac:dyDescent="0.25">
      <c r="I1282" s="49"/>
    </row>
    <row r="1283" spans="9:9" x14ac:dyDescent="0.25">
      <c r="I1283" s="49"/>
    </row>
    <row r="1284" spans="9:9" x14ac:dyDescent="0.25">
      <c r="I1284" s="49"/>
    </row>
    <row r="1285" spans="9:9" x14ac:dyDescent="0.25">
      <c r="I1285" s="49"/>
    </row>
    <row r="1286" spans="9:9" x14ac:dyDescent="0.25">
      <c r="I1286" s="49"/>
    </row>
    <row r="1287" spans="9:9" x14ac:dyDescent="0.25">
      <c r="I1287" s="49"/>
    </row>
    <row r="1288" spans="9:9" x14ac:dyDescent="0.25">
      <c r="I1288" s="49"/>
    </row>
    <row r="1289" spans="9:9" x14ac:dyDescent="0.25">
      <c r="I1289" s="49"/>
    </row>
    <row r="1290" spans="9:9" x14ac:dyDescent="0.25">
      <c r="I1290" s="49"/>
    </row>
    <row r="1291" spans="9:9" x14ac:dyDescent="0.25">
      <c r="I1291" s="49"/>
    </row>
    <row r="1292" spans="9:9" x14ac:dyDescent="0.25">
      <c r="I1292" s="49"/>
    </row>
    <row r="1293" spans="9:9" x14ac:dyDescent="0.25">
      <c r="I1293" s="49"/>
    </row>
    <row r="1294" spans="9:9" x14ac:dyDescent="0.25">
      <c r="I1294" s="49"/>
    </row>
    <row r="1295" spans="9:9" x14ac:dyDescent="0.25">
      <c r="I1295" s="49"/>
    </row>
    <row r="1296" spans="9:9" x14ac:dyDescent="0.25">
      <c r="I1296" s="49"/>
    </row>
    <row r="1297" spans="9:9" x14ac:dyDescent="0.25">
      <c r="I1297" s="49"/>
    </row>
    <row r="1298" spans="9:9" x14ac:dyDescent="0.25">
      <c r="I1298" s="49"/>
    </row>
    <row r="1299" spans="9:9" x14ac:dyDescent="0.25">
      <c r="I1299" s="49"/>
    </row>
    <row r="1300" spans="9:9" x14ac:dyDescent="0.25">
      <c r="I1300" s="49"/>
    </row>
    <row r="1301" spans="9:9" x14ac:dyDescent="0.25">
      <c r="I1301" s="49"/>
    </row>
    <row r="1302" spans="9:9" x14ac:dyDescent="0.25">
      <c r="I1302" s="49"/>
    </row>
    <row r="1303" spans="9:9" x14ac:dyDescent="0.25">
      <c r="I1303" s="49"/>
    </row>
    <row r="1304" spans="9:9" x14ac:dyDescent="0.25">
      <c r="I1304" s="49"/>
    </row>
    <row r="1305" spans="9:9" x14ac:dyDescent="0.25">
      <c r="I1305" s="49"/>
    </row>
    <row r="1306" spans="9:9" x14ac:dyDescent="0.25">
      <c r="I1306" s="49"/>
    </row>
    <row r="1307" spans="9:9" x14ac:dyDescent="0.25">
      <c r="I1307" s="49"/>
    </row>
    <row r="1308" spans="9:9" x14ac:dyDescent="0.25">
      <c r="I1308" s="49"/>
    </row>
    <row r="1309" spans="9:9" x14ac:dyDescent="0.25">
      <c r="I1309" s="49"/>
    </row>
    <row r="1310" spans="9:9" x14ac:dyDescent="0.25">
      <c r="I1310" s="49"/>
    </row>
    <row r="1311" spans="9:9" x14ac:dyDescent="0.25">
      <c r="I1311" s="49"/>
    </row>
    <row r="1312" spans="9:9" x14ac:dyDescent="0.25">
      <c r="I1312" s="49"/>
    </row>
    <row r="1313" spans="9:9" x14ac:dyDescent="0.25">
      <c r="I1313" s="49"/>
    </row>
    <row r="1314" spans="9:9" x14ac:dyDescent="0.25">
      <c r="I1314" s="49"/>
    </row>
    <row r="1315" spans="9:9" x14ac:dyDescent="0.25">
      <c r="I1315" s="49"/>
    </row>
    <row r="1316" spans="9:9" x14ac:dyDescent="0.25">
      <c r="I1316" s="49"/>
    </row>
    <row r="1317" spans="9:9" x14ac:dyDescent="0.25">
      <c r="I1317" s="49"/>
    </row>
    <row r="1318" spans="9:9" x14ac:dyDescent="0.25">
      <c r="I1318" s="49"/>
    </row>
    <row r="1319" spans="9:9" x14ac:dyDescent="0.25">
      <c r="I1319" s="49"/>
    </row>
    <row r="1320" spans="9:9" x14ac:dyDescent="0.25">
      <c r="I1320" s="49"/>
    </row>
    <row r="1321" spans="9:9" x14ac:dyDescent="0.25">
      <c r="I1321" s="49"/>
    </row>
    <row r="1322" spans="9:9" x14ac:dyDescent="0.25">
      <c r="I1322" s="49"/>
    </row>
    <row r="1323" spans="9:9" x14ac:dyDescent="0.25">
      <c r="I1323" s="49"/>
    </row>
    <row r="1324" spans="9:9" x14ac:dyDescent="0.25">
      <c r="I1324" s="49"/>
    </row>
    <row r="1325" spans="9:9" x14ac:dyDescent="0.25">
      <c r="I1325" s="49"/>
    </row>
    <row r="1326" spans="9:9" x14ac:dyDescent="0.25">
      <c r="I1326" s="49"/>
    </row>
    <row r="1327" spans="9:9" x14ac:dyDescent="0.25">
      <c r="I1327" s="49"/>
    </row>
    <row r="1328" spans="9:9" x14ac:dyDescent="0.25">
      <c r="I1328" s="49"/>
    </row>
    <row r="1329" spans="9:9" x14ac:dyDescent="0.25">
      <c r="I1329" s="49"/>
    </row>
    <row r="1330" spans="9:9" x14ac:dyDescent="0.25">
      <c r="I1330" s="49"/>
    </row>
    <row r="1331" spans="9:9" x14ac:dyDescent="0.25">
      <c r="I1331" s="49"/>
    </row>
    <row r="1332" spans="9:9" x14ac:dyDescent="0.25">
      <c r="I1332" s="49"/>
    </row>
    <row r="1333" spans="9:9" x14ac:dyDescent="0.25">
      <c r="I1333" s="49"/>
    </row>
    <row r="1334" spans="9:9" x14ac:dyDescent="0.25">
      <c r="I1334" s="49"/>
    </row>
    <row r="1335" spans="9:9" x14ac:dyDescent="0.25">
      <c r="I1335" s="49"/>
    </row>
    <row r="1336" spans="9:9" x14ac:dyDescent="0.25">
      <c r="I1336" s="49"/>
    </row>
    <row r="1337" spans="9:9" x14ac:dyDescent="0.25">
      <c r="I1337" s="49"/>
    </row>
    <row r="1338" spans="9:9" x14ac:dyDescent="0.25">
      <c r="I1338" s="49"/>
    </row>
    <row r="1339" spans="9:9" x14ac:dyDescent="0.25">
      <c r="I1339" s="49"/>
    </row>
    <row r="1340" spans="9:9" x14ac:dyDescent="0.25">
      <c r="I1340" s="49"/>
    </row>
    <row r="1341" spans="9:9" x14ac:dyDescent="0.25">
      <c r="I1341" s="49"/>
    </row>
    <row r="1342" spans="9:9" x14ac:dyDescent="0.25">
      <c r="I1342" s="49"/>
    </row>
    <row r="1343" spans="9:9" x14ac:dyDescent="0.25">
      <c r="I1343" s="49"/>
    </row>
    <row r="1344" spans="9:9" x14ac:dyDescent="0.25">
      <c r="I1344" s="49"/>
    </row>
    <row r="1345" spans="9:9" x14ac:dyDescent="0.25">
      <c r="I1345" s="49"/>
    </row>
    <row r="1346" spans="9:9" x14ac:dyDescent="0.25">
      <c r="I1346" s="49"/>
    </row>
    <row r="1347" spans="9:9" x14ac:dyDescent="0.25">
      <c r="I1347" s="49"/>
    </row>
    <row r="1348" spans="9:9" x14ac:dyDescent="0.25">
      <c r="I1348" s="49"/>
    </row>
    <row r="1349" spans="9:9" x14ac:dyDescent="0.25">
      <c r="I1349" s="49"/>
    </row>
    <row r="1350" spans="9:9" x14ac:dyDescent="0.25">
      <c r="I1350" s="49"/>
    </row>
    <row r="1351" spans="9:9" x14ac:dyDescent="0.25">
      <c r="I1351" s="49"/>
    </row>
    <row r="1352" spans="9:9" x14ac:dyDescent="0.25">
      <c r="I1352" s="49"/>
    </row>
    <row r="1353" spans="9:9" x14ac:dyDescent="0.25">
      <c r="I1353" s="49"/>
    </row>
    <row r="1354" spans="9:9" x14ac:dyDescent="0.25">
      <c r="I1354" s="49"/>
    </row>
    <row r="1355" spans="9:9" x14ac:dyDescent="0.25">
      <c r="I1355" s="49"/>
    </row>
    <row r="1356" spans="9:9" x14ac:dyDescent="0.25">
      <c r="I1356" s="49"/>
    </row>
    <row r="1357" spans="9:9" x14ac:dyDescent="0.25">
      <c r="I1357" s="49"/>
    </row>
    <row r="1358" spans="9:9" x14ac:dyDescent="0.25">
      <c r="I1358" s="49"/>
    </row>
    <row r="1359" spans="9:9" x14ac:dyDescent="0.25">
      <c r="I1359" s="49"/>
    </row>
    <row r="1360" spans="9:9" x14ac:dyDescent="0.25">
      <c r="I1360" s="49"/>
    </row>
    <row r="1361" spans="9:9" x14ac:dyDescent="0.25">
      <c r="I1361" s="49"/>
    </row>
    <row r="1362" spans="9:9" x14ac:dyDescent="0.25">
      <c r="I1362" s="49"/>
    </row>
    <row r="1363" spans="9:9" x14ac:dyDescent="0.25">
      <c r="I1363" s="49"/>
    </row>
    <row r="1364" spans="9:9" x14ac:dyDescent="0.25">
      <c r="I1364" s="49"/>
    </row>
    <row r="1365" spans="9:9" x14ac:dyDescent="0.25">
      <c r="I1365" s="49"/>
    </row>
    <row r="1366" spans="9:9" x14ac:dyDescent="0.25">
      <c r="I1366" s="49"/>
    </row>
    <row r="1367" spans="9:9" x14ac:dyDescent="0.25">
      <c r="I1367" s="49"/>
    </row>
    <row r="1368" spans="9:9" x14ac:dyDescent="0.25">
      <c r="I1368" s="49"/>
    </row>
    <row r="1369" spans="9:9" x14ac:dyDescent="0.25">
      <c r="I1369" s="49"/>
    </row>
    <row r="1370" spans="9:9" x14ac:dyDescent="0.25">
      <c r="I1370" s="49"/>
    </row>
    <row r="1371" spans="9:9" x14ac:dyDescent="0.25">
      <c r="I1371" s="49"/>
    </row>
    <row r="1372" spans="9:9" x14ac:dyDescent="0.25">
      <c r="I1372" s="49"/>
    </row>
    <row r="1373" spans="9:9" x14ac:dyDescent="0.25">
      <c r="I1373" s="49"/>
    </row>
    <row r="1374" spans="9:9" x14ac:dyDescent="0.25">
      <c r="I1374" s="49"/>
    </row>
    <row r="1375" spans="9:9" x14ac:dyDescent="0.25">
      <c r="I1375" s="49"/>
    </row>
    <row r="1376" spans="9:9" x14ac:dyDescent="0.25">
      <c r="I1376" s="49"/>
    </row>
    <row r="1377" spans="9:9" x14ac:dyDescent="0.25">
      <c r="I1377" s="49"/>
    </row>
    <row r="1378" spans="9:9" x14ac:dyDescent="0.25">
      <c r="I1378" s="49"/>
    </row>
  </sheetData>
  <mergeCells count="1">
    <mergeCell ref="A2:I2"/>
  </mergeCells>
  <phoneticPr fontId="10" type="noConversion"/>
  <pageMargins left="0.25" right="0.25" top="1.3020833333333333" bottom="0.75" header="0.3" footer="0.3"/>
  <pageSetup paperSize="5" orientation="landscape" horizontalDpi="4294967292" verticalDpi="4294967292"/>
  <headerFooter>
    <oddHeader>&amp;CDRAFT REVISED METRICS FOR APM FRAMEWORK
3.9.16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08"/>
  <sheetViews>
    <sheetView zoomScale="110" zoomScaleNormal="110" zoomScalePageLayoutView="110" workbookViewId="0">
      <selection activeCell="A2" sqref="A2:I5"/>
    </sheetView>
  </sheetViews>
  <sheetFormatPr defaultColWidth="8.7109375" defaultRowHeight="15.75" x14ac:dyDescent="0.25"/>
  <cols>
    <col min="1" max="1" width="3.7109375" style="2" customWidth="1"/>
    <col min="2" max="2" width="19.7109375" style="2" customWidth="1"/>
    <col min="3" max="3" width="19.7109375" style="25" customWidth="1"/>
    <col min="4" max="4" width="16.42578125" style="2" customWidth="1"/>
    <col min="5" max="5" width="16.42578125" style="25" customWidth="1"/>
    <col min="6" max="6" width="16.140625" style="2" customWidth="1"/>
    <col min="7" max="7" width="22.7109375" style="2" customWidth="1"/>
    <col min="8" max="8" width="18.7109375" style="19" customWidth="1"/>
    <col min="9" max="9" width="22.7109375" style="3" customWidth="1"/>
    <col min="10" max="16384" width="8.7109375" style="2"/>
  </cols>
  <sheetData>
    <row r="1" spans="1:9" ht="94.5" x14ac:dyDescent="0.25">
      <c r="A1" s="1" t="s">
        <v>0</v>
      </c>
      <c r="B1" s="1" t="s">
        <v>1</v>
      </c>
      <c r="C1" s="23" t="s">
        <v>2</v>
      </c>
      <c r="D1" s="1" t="s">
        <v>3</v>
      </c>
      <c r="E1" s="23" t="s">
        <v>4</v>
      </c>
      <c r="F1" s="1" t="s">
        <v>5</v>
      </c>
      <c r="G1" s="6" t="s">
        <v>6</v>
      </c>
      <c r="H1" s="17" t="s">
        <v>7</v>
      </c>
      <c r="I1" s="33" t="s">
        <v>8</v>
      </c>
    </row>
    <row r="2" spans="1:9" ht="28.5" customHeight="1" x14ac:dyDescent="0.25">
      <c r="A2" s="107" t="s">
        <v>46</v>
      </c>
      <c r="B2" s="108"/>
      <c r="C2" s="108"/>
      <c r="D2" s="108"/>
      <c r="E2" s="108"/>
      <c r="F2" s="108"/>
      <c r="G2" s="108"/>
      <c r="H2" s="108"/>
      <c r="I2" s="109"/>
    </row>
    <row r="3" spans="1:9" ht="142.5" customHeight="1" x14ac:dyDescent="0.25">
      <c r="A3" s="42">
        <v>16</v>
      </c>
      <c r="B3" s="60" t="s">
        <v>47</v>
      </c>
      <c r="C3" s="60" t="s">
        <v>48</v>
      </c>
      <c r="D3" s="60" t="s">
        <v>11</v>
      </c>
      <c r="E3" s="29" t="e">
        <f>#REF!</f>
        <v>#REF!</v>
      </c>
      <c r="F3" s="40" t="s">
        <v>49</v>
      </c>
      <c r="G3" s="40" t="s">
        <v>50</v>
      </c>
      <c r="H3" s="20"/>
      <c r="I3" s="15"/>
    </row>
    <row r="4" spans="1:9" ht="124.15" customHeight="1" x14ac:dyDescent="0.25">
      <c r="A4" s="42">
        <v>17</v>
      </c>
      <c r="B4" s="60" t="s">
        <v>51</v>
      </c>
      <c r="C4" s="32" t="s">
        <v>52</v>
      </c>
      <c r="D4" s="60" t="s">
        <v>53</v>
      </c>
      <c r="E4" s="24" t="e">
        <f>#REF!</f>
        <v>#REF!</v>
      </c>
      <c r="F4" s="60" t="s">
        <v>54</v>
      </c>
      <c r="G4" s="7" t="s">
        <v>55</v>
      </c>
      <c r="H4" s="16"/>
      <c r="I4" s="10"/>
    </row>
    <row r="5" spans="1:9" ht="132" customHeight="1" x14ac:dyDescent="0.25">
      <c r="A5" s="42">
        <v>18</v>
      </c>
      <c r="B5" s="60" t="s">
        <v>56</v>
      </c>
      <c r="C5" s="24" t="s">
        <v>57</v>
      </c>
      <c r="D5" s="60" t="s">
        <v>11</v>
      </c>
      <c r="E5" s="24" t="e">
        <f>#REF!</f>
        <v>#REF!</v>
      </c>
      <c r="F5" s="60" t="s">
        <v>54</v>
      </c>
      <c r="G5" s="7" t="s">
        <v>58</v>
      </c>
      <c r="H5" s="16"/>
      <c r="I5" s="10"/>
    </row>
    <row r="6" spans="1:9" x14ac:dyDescent="0.25">
      <c r="A6" s="49"/>
      <c r="B6" s="49"/>
      <c r="C6" s="52"/>
      <c r="D6" s="49"/>
      <c r="E6" s="52"/>
      <c r="F6" s="49"/>
      <c r="G6" s="49"/>
      <c r="H6" s="54"/>
      <c r="I6" s="49"/>
    </row>
    <row r="7" spans="1:9" x14ac:dyDescent="0.25">
      <c r="A7" s="49"/>
      <c r="B7" s="49"/>
      <c r="C7" s="52"/>
      <c r="D7" s="49"/>
      <c r="E7" s="52"/>
      <c r="F7" s="49"/>
      <c r="G7" s="49"/>
      <c r="H7" s="54"/>
      <c r="I7" s="49"/>
    </row>
    <row r="8" spans="1:9" x14ac:dyDescent="0.25">
      <c r="A8" s="49"/>
      <c r="B8" s="49"/>
      <c r="C8" s="52"/>
      <c r="D8" s="49"/>
      <c r="E8" s="52"/>
      <c r="F8" s="49"/>
      <c r="G8" s="49"/>
      <c r="H8" s="54"/>
      <c r="I8" s="49"/>
    </row>
    <row r="9" spans="1:9" x14ac:dyDescent="0.25">
      <c r="A9" s="49"/>
      <c r="B9" s="49"/>
      <c r="C9" s="52"/>
      <c r="D9" s="49"/>
      <c r="E9" s="52"/>
      <c r="F9" s="49"/>
      <c r="G9" s="49"/>
      <c r="H9" s="54"/>
      <c r="I9" s="49"/>
    </row>
    <row r="10" spans="1:9" x14ac:dyDescent="0.25">
      <c r="A10" s="49"/>
      <c r="B10" s="49"/>
      <c r="C10" s="52"/>
      <c r="D10" s="49"/>
      <c r="E10" s="52"/>
      <c r="F10" s="49"/>
      <c r="G10" s="49"/>
      <c r="H10" s="54"/>
      <c r="I10" s="49"/>
    </row>
    <row r="11" spans="1:9" x14ac:dyDescent="0.25">
      <c r="A11" s="49"/>
      <c r="B11" s="49"/>
      <c r="C11" s="52"/>
      <c r="D11" s="49"/>
      <c r="E11" s="52"/>
      <c r="F11" s="49"/>
      <c r="G11" s="49"/>
      <c r="H11" s="54"/>
      <c r="I11" s="49"/>
    </row>
    <row r="12" spans="1:9" x14ac:dyDescent="0.25">
      <c r="A12" s="49"/>
      <c r="B12" s="49"/>
      <c r="C12" s="52"/>
      <c r="D12" s="49"/>
      <c r="E12" s="52"/>
      <c r="F12" s="49"/>
      <c r="G12" s="49"/>
      <c r="H12" s="54"/>
      <c r="I12" s="49"/>
    </row>
    <row r="13" spans="1:9" x14ac:dyDescent="0.25">
      <c r="A13" s="49"/>
      <c r="B13" s="49"/>
      <c r="C13" s="52"/>
      <c r="D13" s="49"/>
      <c r="E13" s="52"/>
      <c r="F13" s="49"/>
      <c r="G13" s="49"/>
      <c r="H13" s="54"/>
      <c r="I13" s="49"/>
    </row>
    <row r="14" spans="1:9" x14ac:dyDescent="0.25">
      <c r="A14" s="49"/>
      <c r="B14" s="49"/>
      <c r="C14" s="52"/>
      <c r="D14" s="49"/>
      <c r="E14" s="52"/>
      <c r="F14" s="49"/>
      <c r="G14" s="49"/>
      <c r="H14" s="54"/>
      <c r="I14" s="49"/>
    </row>
    <row r="15" spans="1:9" x14ac:dyDescent="0.25">
      <c r="A15" s="49"/>
      <c r="B15" s="49"/>
      <c r="C15" s="52"/>
      <c r="D15" s="49"/>
      <c r="E15" s="52"/>
      <c r="F15" s="49"/>
      <c r="G15" s="49"/>
      <c r="H15" s="54"/>
      <c r="I15" s="49"/>
    </row>
    <row r="16" spans="1:9" x14ac:dyDescent="0.25">
      <c r="A16" s="49"/>
      <c r="B16" s="49"/>
      <c r="C16" s="52"/>
      <c r="D16" s="49"/>
      <c r="E16" s="52"/>
      <c r="F16" s="49"/>
      <c r="G16" s="49"/>
      <c r="H16" s="54"/>
      <c r="I16" s="49"/>
    </row>
    <row r="17" spans="9:9" x14ac:dyDescent="0.25">
      <c r="I17" s="49"/>
    </row>
    <row r="18" spans="9:9" x14ac:dyDescent="0.25">
      <c r="I18" s="49"/>
    </row>
    <row r="19" spans="9:9" x14ac:dyDescent="0.25">
      <c r="I19" s="49"/>
    </row>
    <row r="20" spans="9:9" x14ac:dyDescent="0.25">
      <c r="I20" s="49"/>
    </row>
    <row r="21" spans="9:9" x14ac:dyDescent="0.25">
      <c r="I21" s="49"/>
    </row>
    <row r="22" spans="9:9" x14ac:dyDescent="0.25">
      <c r="I22" s="49"/>
    </row>
    <row r="23" spans="9:9" x14ac:dyDescent="0.25">
      <c r="I23" s="49"/>
    </row>
    <row r="24" spans="9:9" x14ac:dyDescent="0.25">
      <c r="I24" s="49"/>
    </row>
    <row r="25" spans="9:9" x14ac:dyDescent="0.25">
      <c r="I25" s="49"/>
    </row>
    <row r="26" spans="9:9" x14ac:dyDescent="0.25">
      <c r="I26" s="49"/>
    </row>
    <row r="27" spans="9:9" x14ac:dyDescent="0.25">
      <c r="I27" s="49"/>
    </row>
    <row r="28" spans="9:9" x14ac:dyDescent="0.25">
      <c r="I28" s="49"/>
    </row>
    <row r="29" spans="9:9" x14ac:dyDescent="0.25">
      <c r="I29" s="49"/>
    </row>
    <row r="30" spans="9:9" x14ac:dyDescent="0.25">
      <c r="I30" s="49"/>
    </row>
    <row r="31" spans="9:9" x14ac:dyDescent="0.25">
      <c r="I31" s="49"/>
    </row>
    <row r="32" spans="9:9" x14ac:dyDescent="0.25">
      <c r="I32" s="49"/>
    </row>
    <row r="33" spans="9:9" x14ac:dyDescent="0.25">
      <c r="I33" s="49"/>
    </row>
    <row r="34" spans="9:9" x14ac:dyDescent="0.25">
      <c r="I34" s="49"/>
    </row>
    <row r="35" spans="9:9" x14ac:dyDescent="0.25">
      <c r="I35" s="49"/>
    </row>
    <row r="36" spans="9:9" x14ac:dyDescent="0.25">
      <c r="I36" s="49"/>
    </row>
    <row r="37" spans="9:9" x14ac:dyDescent="0.25">
      <c r="I37" s="49"/>
    </row>
    <row r="38" spans="9:9" x14ac:dyDescent="0.25">
      <c r="I38" s="49"/>
    </row>
    <row r="39" spans="9:9" x14ac:dyDescent="0.25">
      <c r="I39" s="49"/>
    </row>
    <row r="40" spans="9:9" x14ac:dyDescent="0.25">
      <c r="I40" s="49"/>
    </row>
    <row r="41" spans="9:9" x14ac:dyDescent="0.25">
      <c r="I41" s="49"/>
    </row>
    <row r="42" spans="9:9" x14ac:dyDescent="0.25">
      <c r="I42" s="49"/>
    </row>
    <row r="43" spans="9:9" x14ac:dyDescent="0.25">
      <c r="I43" s="49"/>
    </row>
    <row r="44" spans="9:9" x14ac:dyDescent="0.25">
      <c r="I44" s="49"/>
    </row>
    <row r="45" spans="9:9" x14ac:dyDescent="0.25">
      <c r="I45" s="49"/>
    </row>
    <row r="46" spans="9:9" x14ac:dyDescent="0.25">
      <c r="I46" s="49"/>
    </row>
    <row r="47" spans="9:9" x14ac:dyDescent="0.25">
      <c r="I47" s="49"/>
    </row>
    <row r="48" spans="9:9" x14ac:dyDescent="0.25">
      <c r="I48" s="49"/>
    </row>
    <row r="49" spans="9:9" x14ac:dyDescent="0.25">
      <c r="I49" s="49"/>
    </row>
    <row r="50" spans="9:9" x14ac:dyDescent="0.25">
      <c r="I50" s="49"/>
    </row>
    <row r="51" spans="9:9" x14ac:dyDescent="0.25">
      <c r="I51" s="49"/>
    </row>
    <row r="52" spans="9:9" x14ac:dyDescent="0.25">
      <c r="I52" s="49"/>
    </row>
    <row r="53" spans="9:9" x14ac:dyDescent="0.25">
      <c r="I53" s="49"/>
    </row>
    <row r="54" spans="9:9" x14ac:dyDescent="0.25">
      <c r="I54" s="49"/>
    </row>
    <row r="55" spans="9:9" x14ac:dyDescent="0.25">
      <c r="I55" s="49"/>
    </row>
    <row r="56" spans="9:9" x14ac:dyDescent="0.25">
      <c r="I56" s="49"/>
    </row>
    <row r="57" spans="9:9" x14ac:dyDescent="0.25">
      <c r="I57" s="49"/>
    </row>
    <row r="58" spans="9:9" x14ac:dyDescent="0.25">
      <c r="I58" s="49"/>
    </row>
    <row r="59" spans="9:9" x14ac:dyDescent="0.25">
      <c r="I59" s="49"/>
    </row>
    <row r="60" spans="9:9" x14ac:dyDescent="0.25">
      <c r="I60" s="49"/>
    </row>
    <row r="61" spans="9:9" x14ac:dyDescent="0.25">
      <c r="I61" s="49"/>
    </row>
    <row r="62" spans="9:9" x14ac:dyDescent="0.25">
      <c r="I62" s="49"/>
    </row>
    <row r="63" spans="9:9" x14ac:dyDescent="0.25">
      <c r="I63" s="49"/>
    </row>
    <row r="64" spans="9:9" x14ac:dyDescent="0.25">
      <c r="I64" s="49"/>
    </row>
    <row r="65" spans="9:9" x14ac:dyDescent="0.25">
      <c r="I65" s="49"/>
    </row>
    <row r="66" spans="9:9" x14ac:dyDescent="0.25">
      <c r="I66" s="49"/>
    </row>
    <row r="67" spans="9:9" x14ac:dyDescent="0.25">
      <c r="I67" s="49"/>
    </row>
    <row r="68" spans="9:9" x14ac:dyDescent="0.25">
      <c r="I68" s="49"/>
    </row>
    <row r="69" spans="9:9" x14ac:dyDescent="0.25">
      <c r="I69" s="49"/>
    </row>
    <row r="70" spans="9:9" x14ac:dyDescent="0.25">
      <c r="I70" s="49"/>
    </row>
    <row r="71" spans="9:9" x14ac:dyDescent="0.25">
      <c r="I71" s="49"/>
    </row>
    <row r="72" spans="9:9" x14ac:dyDescent="0.25">
      <c r="I72" s="49"/>
    </row>
    <row r="73" spans="9:9" x14ac:dyDescent="0.25">
      <c r="I73" s="49"/>
    </row>
    <row r="74" spans="9:9" x14ac:dyDescent="0.25">
      <c r="I74" s="49"/>
    </row>
    <row r="75" spans="9:9" x14ac:dyDescent="0.25">
      <c r="I75" s="49"/>
    </row>
    <row r="76" spans="9:9" x14ac:dyDescent="0.25">
      <c r="I76" s="49"/>
    </row>
    <row r="77" spans="9:9" x14ac:dyDescent="0.25">
      <c r="I77" s="49"/>
    </row>
    <row r="78" spans="9:9" x14ac:dyDescent="0.25">
      <c r="I78" s="49"/>
    </row>
    <row r="79" spans="9:9" x14ac:dyDescent="0.25">
      <c r="I79" s="49"/>
    </row>
    <row r="80" spans="9:9" x14ac:dyDescent="0.25">
      <c r="I80" s="49"/>
    </row>
    <row r="81" spans="9:9" x14ac:dyDescent="0.25">
      <c r="I81" s="49"/>
    </row>
    <row r="82" spans="9:9" x14ac:dyDescent="0.25">
      <c r="I82" s="49"/>
    </row>
    <row r="83" spans="9:9" x14ac:dyDescent="0.25">
      <c r="I83" s="49"/>
    </row>
    <row r="84" spans="9:9" x14ac:dyDescent="0.25">
      <c r="I84" s="49"/>
    </row>
    <row r="85" spans="9:9" x14ac:dyDescent="0.25">
      <c r="I85" s="49"/>
    </row>
    <row r="86" spans="9:9" x14ac:dyDescent="0.25">
      <c r="I86" s="49"/>
    </row>
    <row r="87" spans="9:9" x14ac:dyDescent="0.25">
      <c r="I87" s="49"/>
    </row>
    <row r="88" spans="9:9" x14ac:dyDescent="0.25">
      <c r="I88" s="49"/>
    </row>
    <row r="89" spans="9:9" x14ac:dyDescent="0.25">
      <c r="I89" s="49"/>
    </row>
    <row r="90" spans="9:9" x14ac:dyDescent="0.25">
      <c r="I90" s="49"/>
    </row>
    <row r="91" spans="9:9" x14ac:dyDescent="0.25">
      <c r="I91" s="49"/>
    </row>
    <row r="92" spans="9:9" x14ac:dyDescent="0.25">
      <c r="I92" s="49"/>
    </row>
    <row r="93" spans="9:9" x14ac:dyDescent="0.25">
      <c r="I93" s="49"/>
    </row>
    <row r="94" spans="9:9" x14ac:dyDescent="0.25">
      <c r="I94" s="49"/>
    </row>
    <row r="95" spans="9:9" x14ac:dyDescent="0.25">
      <c r="I95" s="49"/>
    </row>
    <row r="96" spans="9:9" x14ac:dyDescent="0.25">
      <c r="I96" s="49"/>
    </row>
    <row r="97" spans="9:9" x14ac:dyDescent="0.25">
      <c r="I97" s="49"/>
    </row>
    <row r="98" spans="9:9" x14ac:dyDescent="0.25">
      <c r="I98" s="49"/>
    </row>
    <row r="99" spans="9:9" x14ac:dyDescent="0.25">
      <c r="I99" s="49"/>
    </row>
    <row r="100" spans="9:9" x14ac:dyDescent="0.25">
      <c r="I100" s="49"/>
    </row>
    <row r="101" spans="9:9" x14ac:dyDescent="0.25">
      <c r="I101" s="49"/>
    </row>
    <row r="102" spans="9:9" x14ac:dyDescent="0.25">
      <c r="I102" s="49"/>
    </row>
    <row r="103" spans="9:9" x14ac:dyDescent="0.25">
      <c r="I103" s="49"/>
    </row>
    <row r="104" spans="9:9" x14ac:dyDescent="0.25">
      <c r="I104" s="49"/>
    </row>
    <row r="105" spans="9:9" x14ac:dyDescent="0.25">
      <c r="I105" s="49"/>
    </row>
    <row r="106" spans="9:9" x14ac:dyDescent="0.25">
      <c r="I106" s="49"/>
    </row>
    <row r="107" spans="9:9" x14ac:dyDescent="0.25">
      <c r="I107" s="49"/>
    </row>
    <row r="108" spans="9:9" x14ac:dyDescent="0.25">
      <c r="I108" s="49"/>
    </row>
    <row r="109" spans="9:9" x14ac:dyDescent="0.25">
      <c r="I109" s="49"/>
    </row>
    <row r="110" spans="9:9" x14ac:dyDescent="0.25">
      <c r="I110" s="49"/>
    </row>
    <row r="111" spans="9:9" x14ac:dyDescent="0.25">
      <c r="I111" s="49"/>
    </row>
    <row r="112" spans="9:9" x14ac:dyDescent="0.25">
      <c r="I112" s="49"/>
    </row>
    <row r="113" spans="9:9" x14ac:dyDescent="0.25">
      <c r="I113" s="49"/>
    </row>
    <row r="114" spans="9:9" x14ac:dyDescent="0.25">
      <c r="I114" s="49"/>
    </row>
    <row r="115" spans="9:9" x14ac:dyDescent="0.25">
      <c r="I115" s="49"/>
    </row>
    <row r="116" spans="9:9" x14ac:dyDescent="0.25">
      <c r="I116" s="49"/>
    </row>
    <row r="117" spans="9:9" x14ac:dyDescent="0.25">
      <c r="I117" s="49"/>
    </row>
    <row r="118" spans="9:9" x14ac:dyDescent="0.25">
      <c r="I118" s="49"/>
    </row>
    <row r="119" spans="9:9" x14ac:dyDescent="0.25">
      <c r="I119" s="49"/>
    </row>
    <row r="120" spans="9:9" x14ac:dyDescent="0.25">
      <c r="I120" s="49"/>
    </row>
    <row r="121" spans="9:9" x14ac:dyDescent="0.25">
      <c r="I121" s="49"/>
    </row>
    <row r="122" spans="9:9" x14ac:dyDescent="0.25">
      <c r="I122" s="49"/>
    </row>
    <row r="123" spans="9:9" x14ac:dyDescent="0.25">
      <c r="I123" s="49"/>
    </row>
    <row r="124" spans="9:9" x14ac:dyDescent="0.25">
      <c r="I124" s="49"/>
    </row>
    <row r="125" spans="9:9" x14ac:dyDescent="0.25">
      <c r="I125" s="49"/>
    </row>
    <row r="126" spans="9:9" x14ac:dyDescent="0.25">
      <c r="I126" s="49"/>
    </row>
    <row r="127" spans="9:9" x14ac:dyDescent="0.25">
      <c r="I127" s="49"/>
    </row>
    <row r="128" spans="9:9" x14ac:dyDescent="0.25">
      <c r="I128" s="49"/>
    </row>
    <row r="129" spans="9:9" x14ac:dyDescent="0.25">
      <c r="I129" s="49"/>
    </row>
    <row r="130" spans="9:9" x14ac:dyDescent="0.25">
      <c r="I130" s="49"/>
    </row>
    <row r="131" spans="9:9" x14ac:dyDescent="0.25">
      <c r="I131" s="49"/>
    </row>
    <row r="132" spans="9:9" x14ac:dyDescent="0.25">
      <c r="I132" s="49"/>
    </row>
    <row r="133" spans="9:9" x14ac:dyDescent="0.25">
      <c r="I133" s="49"/>
    </row>
    <row r="134" spans="9:9" x14ac:dyDescent="0.25">
      <c r="I134" s="49"/>
    </row>
    <row r="135" spans="9:9" x14ac:dyDescent="0.25">
      <c r="I135" s="49"/>
    </row>
    <row r="136" spans="9:9" x14ac:dyDescent="0.25">
      <c r="I136" s="49"/>
    </row>
    <row r="137" spans="9:9" x14ac:dyDescent="0.25">
      <c r="I137" s="49"/>
    </row>
    <row r="138" spans="9:9" x14ac:dyDescent="0.25">
      <c r="I138" s="49"/>
    </row>
    <row r="139" spans="9:9" x14ac:dyDescent="0.25">
      <c r="I139" s="49"/>
    </row>
    <row r="140" spans="9:9" x14ac:dyDescent="0.25">
      <c r="I140" s="49"/>
    </row>
    <row r="141" spans="9:9" x14ac:dyDescent="0.25">
      <c r="I141" s="49"/>
    </row>
    <row r="142" spans="9:9" x14ac:dyDescent="0.25">
      <c r="I142" s="49"/>
    </row>
    <row r="143" spans="9:9" x14ac:dyDescent="0.25">
      <c r="I143" s="49"/>
    </row>
    <row r="144" spans="9:9" x14ac:dyDescent="0.25">
      <c r="I144" s="49"/>
    </row>
    <row r="145" spans="9:9" x14ac:dyDescent="0.25">
      <c r="I145" s="49"/>
    </row>
    <row r="146" spans="9:9" x14ac:dyDescent="0.25">
      <c r="I146" s="49"/>
    </row>
    <row r="147" spans="9:9" x14ac:dyDescent="0.25">
      <c r="I147" s="49"/>
    </row>
    <row r="148" spans="9:9" x14ac:dyDescent="0.25">
      <c r="I148" s="49"/>
    </row>
    <row r="149" spans="9:9" x14ac:dyDescent="0.25">
      <c r="I149" s="49"/>
    </row>
    <row r="150" spans="9:9" x14ac:dyDescent="0.25">
      <c r="I150" s="49"/>
    </row>
    <row r="151" spans="9:9" x14ac:dyDescent="0.25">
      <c r="I151" s="49"/>
    </row>
    <row r="152" spans="9:9" x14ac:dyDescent="0.25">
      <c r="I152" s="49"/>
    </row>
    <row r="153" spans="9:9" x14ac:dyDescent="0.25">
      <c r="I153" s="49"/>
    </row>
    <row r="154" spans="9:9" x14ac:dyDescent="0.25">
      <c r="I154" s="49"/>
    </row>
    <row r="155" spans="9:9" x14ac:dyDescent="0.25">
      <c r="I155" s="49"/>
    </row>
    <row r="156" spans="9:9" x14ac:dyDescent="0.25">
      <c r="I156" s="49"/>
    </row>
    <row r="157" spans="9:9" x14ac:dyDescent="0.25">
      <c r="I157" s="49"/>
    </row>
    <row r="158" spans="9:9" x14ac:dyDescent="0.25">
      <c r="I158" s="49"/>
    </row>
    <row r="159" spans="9:9" x14ac:dyDescent="0.25">
      <c r="I159" s="49"/>
    </row>
    <row r="160" spans="9:9" x14ac:dyDescent="0.25">
      <c r="I160" s="49"/>
    </row>
    <row r="161" spans="9:9" x14ac:dyDescent="0.25">
      <c r="I161" s="49"/>
    </row>
    <row r="162" spans="9:9" x14ac:dyDescent="0.25">
      <c r="I162" s="49"/>
    </row>
    <row r="163" spans="9:9" x14ac:dyDescent="0.25">
      <c r="I163" s="49"/>
    </row>
    <row r="164" spans="9:9" x14ac:dyDescent="0.25">
      <c r="I164" s="49"/>
    </row>
    <row r="165" spans="9:9" x14ac:dyDescent="0.25">
      <c r="I165" s="49"/>
    </row>
    <row r="166" spans="9:9" x14ac:dyDescent="0.25">
      <c r="I166" s="49"/>
    </row>
    <row r="167" spans="9:9" x14ac:dyDescent="0.25">
      <c r="I167" s="49"/>
    </row>
    <row r="168" spans="9:9" x14ac:dyDescent="0.25">
      <c r="I168" s="49"/>
    </row>
    <row r="169" spans="9:9" x14ac:dyDescent="0.25">
      <c r="I169" s="49"/>
    </row>
    <row r="170" spans="9:9" x14ac:dyDescent="0.25">
      <c r="I170" s="49"/>
    </row>
    <row r="171" spans="9:9" x14ac:dyDescent="0.25">
      <c r="I171" s="49"/>
    </row>
    <row r="172" spans="9:9" x14ac:dyDescent="0.25">
      <c r="I172" s="49"/>
    </row>
    <row r="173" spans="9:9" x14ac:dyDescent="0.25">
      <c r="I173" s="49"/>
    </row>
    <row r="174" spans="9:9" x14ac:dyDescent="0.25">
      <c r="I174" s="49"/>
    </row>
    <row r="175" spans="9:9" x14ac:dyDescent="0.25">
      <c r="I175" s="49"/>
    </row>
    <row r="176" spans="9:9" x14ac:dyDescent="0.25">
      <c r="I176" s="49"/>
    </row>
    <row r="177" spans="9:9" x14ac:dyDescent="0.25">
      <c r="I177" s="49"/>
    </row>
    <row r="178" spans="9:9" x14ac:dyDescent="0.25">
      <c r="I178" s="49"/>
    </row>
    <row r="179" spans="9:9" x14ac:dyDescent="0.25">
      <c r="I179" s="49"/>
    </row>
    <row r="180" spans="9:9" x14ac:dyDescent="0.25">
      <c r="I180" s="49"/>
    </row>
    <row r="181" spans="9:9" x14ac:dyDescent="0.25">
      <c r="I181" s="49"/>
    </row>
    <row r="182" spans="9:9" x14ac:dyDescent="0.25">
      <c r="I182" s="49"/>
    </row>
    <row r="183" spans="9:9" x14ac:dyDescent="0.25">
      <c r="I183" s="49"/>
    </row>
    <row r="184" spans="9:9" x14ac:dyDescent="0.25">
      <c r="I184" s="49"/>
    </row>
    <row r="185" spans="9:9" x14ac:dyDescent="0.25">
      <c r="I185" s="49"/>
    </row>
    <row r="186" spans="9:9" x14ac:dyDescent="0.25">
      <c r="I186" s="49"/>
    </row>
    <row r="187" spans="9:9" x14ac:dyDescent="0.25">
      <c r="I187" s="49"/>
    </row>
    <row r="188" spans="9:9" x14ac:dyDescent="0.25">
      <c r="I188" s="49"/>
    </row>
    <row r="189" spans="9:9" x14ac:dyDescent="0.25">
      <c r="I189" s="49"/>
    </row>
    <row r="190" spans="9:9" x14ac:dyDescent="0.25">
      <c r="I190" s="49"/>
    </row>
    <row r="191" spans="9:9" x14ac:dyDescent="0.25">
      <c r="I191" s="49"/>
    </row>
    <row r="192" spans="9:9" x14ac:dyDescent="0.25">
      <c r="I192" s="49"/>
    </row>
    <row r="193" spans="9:9" x14ac:dyDescent="0.25">
      <c r="I193" s="49"/>
    </row>
    <row r="194" spans="9:9" x14ac:dyDescent="0.25">
      <c r="I194" s="49"/>
    </row>
    <row r="195" spans="9:9" x14ac:dyDescent="0.25">
      <c r="I195" s="49"/>
    </row>
    <row r="196" spans="9:9" x14ac:dyDescent="0.25">
      <c r="I196" s="49"/>
    </row>
    <row r="197" spans="9:9" x14ac:dyDescent="0.25">
      <c r="I197" s="49"/>
    </row>
    <row r="198" spans="9:9" x14ac:dyDescent="0.25">
      <c r="I198" s="49"/>
    </row>
    <row r="199" spans="9:9" x14ac:dyDescent="0.25">
      <c r="I199" s="49"/>
    </row>
    <row r="200" spans="9:9" x14ac:dyDescent="0.25">
      <c r="I200" s="49"/>
    </row>
    <row r="201" spans="9:9" x14ac:dyDescent="0.25">
      <c r="I201" s="49"/>
    </row>
    <row r="202" spans="9:9" x14ac:dyDescent="0.25">
      <c r="I202" s="49"/>
    </row>
    <row r="203" spans="9:9" x14ac:dyDescent="0.25">
      <c r="I203" s="49"/>
    </row>
    <row r="204" spans="9:9" x14ac:dyDescent="0.25">
      <c r="I204" s="49"/>
    </row>
    <row r="205" spans="9:9" x14ac:dyDescent="0.25">
      <c r="I205" s="49"/>
    </row>
    <row r="206" spans="9:9" x14ac:dyDescent="0.25">
      <c r="I206" s="49"/>
    </row>
    <row r="207" spans="9:9" x14ac:dyDescent="0.25">
      <c r="I207" s="49"/>
    </row>
    <row r="208" spans="9:9" x14ac:dyDescent="0.25">
      <c r="I208" s="49"/>
    </row>
    <row r="209" spans="9:9" x14ac:dyDescent="0.25">
      <c r="I209" s="49"/>
    </row>
    <row r="210" spans="9:9" x14ac:dyDescent="0.25">
      <c r="I210" s="49"/>
    </row>
    <row r="211" spans="9:9" x14ac:dyDescent="0.25">
      <c r="I211" s="49"/>
    </row>
    <row r="212" spans="9:9" x14ac:dyDescent="0.25">
      <c r="I212" s="49"/>
    </row>
    <row r="213" spans="9:9" x14ac:dyDescent="0.25">
      <c r="I213" s="49"/>
    </row>
    <row r="214" spans="9:9" x14ac:dyDescent="0.25">
      <c r="I214" s="49"/>
    </row>
    <row r="215" spans="9:9" x14ac:dyDescent="0.25">
      <c r="I215" s="49"/>
    </row>
    <row r="216" spans="9:9" x14ac:dyDescent="0.25">
      <c r="I216" s="49"/>
    </row>
    <row r="217" spans="9:9" x14ac:dyDescent="0.25">
      <c r="I217" s="49"/>
    </row>
    <row r="218" spans="9:9" x14ac:dyDescent="0.25">
      <c r="I218" s="49"/>
    </row>
    <row r="219" spans="9:9" x14ac:dyDescent="0.25">
      <c r="I219" s="49"/>
    </row>
    <row r="220" spans="9:9" x14ac:dyDescent="0.25">
      <c r="I220" s="49"/>
    </row>
    <row r="221" spans="9:9" x14ac:dyDescent="0.25">
      <c r="I221" s="49"/>
    </row>
    <row r="222" spans="9:9" x14ac:dyDescent="0.25">
      <c r="I222" s="49"/>
    </row>
    <row r="223" spans="9:9" x14ac:dyDescent="0.25">
      <c r="I223" s="49"/>
    </row>
    <row r="224" spans="9:9" x14ac:dyDescent="0.25">
      <c r="I224" s="49"/>
    </row>
    <row r="225" spans="9:9" x14ac:dyDescent="0.25">
      <c r="I225" s="49"/>
    </row>
    <row r="226" spans="9:9" x14ac:dyDescent="0.25">
      <c r="I226" s="49"/>
    </row>
    <row r="227" spans="9:9" x14ac:dyDescent="0.25">
      <c r="I227" s="49"/>
    </row>
    <row r="228" spans="9:9" x14ac:dyDescent="0.25">
      <c r="I228" s="49"/>
    </row>
    <row r="229" spans="9:9" x14ac:dyDescent="0.25">
      <c r="I229" s="49"/>
    </row>
    <row r="230" spans="9:9" x14ac:dyDescent="0.25">
      <c r="I230" s="49"/>
    </row>
    <row r="231" spans="9:9" x14ac:dyDescent="0.25">
      <c r="I231" s="49"/>
    </row>
    <row r="232" spans="9:9" x14ac:dyDescent="0.25">
      <c r="I232" s="49"/>
    </row>
    <row r="233" spans="9:9" x14ac:dyDescent="0.25">
      <c r="I233" s="49"/>
    </row>
    <row r="234" spans="9:9" x14ac:dyDescent="0.25">
      <c r="I234" s="49"/>
    </row>
    <row r="235" spans="9:9" x14ac:dyDescent="0.25">
      <c r="I235" s="49"/>
    </row>
    <row r="236" spans="9:9" x14ac:dyDescent="0.25">
      <c r="I236" s="49"/>
    </row>
    <row r="237" spans="9:9" x14ac:dyDescent="0.25">
      <c r="I237" s="49"/>
    </row>
    <row r="238" spans="9:9" x14ac:dyDescent="0.25">
      <c r="I238" s="49"/>
    </row>
    <row r="239" spans="9:9" x14ac:dyDescent="0.25">
      <c r="I239" s="49"/>
    </row>
    <row r="240" spans="9:9" x14ac:dyDescent="0.25">
      <c r="I240" s="49"/>
    </row>
    <row r="241" spans="9:9" x14ac:dyDescent="0.25">
      <c r="I241" s="49"/>
    </row>
    <row r="242" spans="9:9" x14ac:dyDescent="0.25">
      <c r="I242" s="49"/>
    </row>
    <row r="243" spans="9:9" x14ac:dyDescent="0.25">
      <c r="I243" s="49"/>
    </row>
    <row r="244" spans="9:9" x14ac:dyDescent="0.25">
      <c r="I244" s="49"/>
    </row>
    <row r="245" spans="9:9" x14ac:dyDescent="0.25">
      <c r="I245" s="49"/>
    </row>
    <row r="246" spans="9:9" x14ac:dyDescent="0.25">
      <c r="I246" s="49"/>
    </row>
    <row r="247" spans="9:9" x14ac:dyDescent="0.25">
      <c r="I247" s="49"/>
    </row>
    <row r="248" spans="9:9" x14ac:dyDescent="0.25">
      <c r="I248" s="49"/>
    </row>
    <row r="249" spans="9:9" x14ac:dyDescent="0.25">
      <c r="I249" s="49"/>
    </row>
    <row r="250" spans="9:9" x14ac:dyDescent="0.25">
      <c r="I250" s="49"/>
    </row>
    <row r="251" spans="9:9" x14ac:dyDescent="0.25">
      <c r="I251" s="49"/>
    </row>
    <row r="252" spans="9:9" x14ac:dyDescent="0.25">
      <c r="I252" s="49"/>
    </row>
    <row r="253" spans="9:9" x14ac:dyDescent="0.25">
      <c r="I253" s="49"/>
    </row>
    <row r="254" spans="9:9" x14ac:dyDescent="0.25">
      <c r="I254" s="49"/>
    </row>
    <row r="255" spans="9:9" x14ac:dyDescent="0.25">
      <c r="I255" s="49"/>
    </row>
    <row r="256" spans="9:9" x14ac:dyDescent="0.25">
      <c r="I256" s="49"/>
    </row>
    <row r="257" spans="9:9" x14ac:dyDescent="0.25">
      <c r="I257" s="49"/>
    </row>
    <row r="258" spans="9:9" x14ac:dyDescent="0.25">
      <c r="I258" s="49"/>
    </row>
    <row r="259" spans="9:9" x14ac:dyDescent="0.25">
      <c r="I259" s="49"/>
    </row>
    <row r="260" spans="9:9" x14ac:dyDescent="0.25">
      <c r="I260" s="49"/>
    </row>
    <row r="261" spans="9:9" x14ac:dyDescent="0.25">
      <c r="I261" s="49"/>
    </row>
    <row r="262" spans="9:9" x14ac:dyDescent="0.25">
      <c r="I262" s="49"/>
    </row>
    <row r="263" spans="9:9" x14ac:dyDescent="0.25">
      <c r="I263" s="49"/>
    </row>
    <row r="264" spans="9:9" x14ac:dyDescent="0.25">
      <c r="I264" s="49"/>
    </row>
    <row r="265" spans="9:9" x14ac:dyDescent="0.25">
      <c r="I265" s="49"/>
    </row>
    <row r="266" spans="9:9" x14ac:dyDescent="0.25">
      <c r="I266" s="49"/>
    </row>
    <row r="267" spans="9:9" x14ac:dyDescent="0.25">
      <c r="I267" s="49"/>
    </row>
    <row r="268" spans="9:9" x14ac:dyDescent="0.25">
      <c r="I268" s="49"/>
    </row>
    <row r="269" spans="9:9" x14ac:dyDescent="0.25">
      <c r="I269" s="49"/>
    </row>
    <row r="270" spans="9:9" x14ac:dyDescent="0.25">
      <c r="I270" s="49"/>
    </row>
    <row r="271" spans="9:9" x14ac:dyDescent="0.25">
      <c r="I271" s="49"/>
    </row>
    <row r="272" spans="9:9" x14ac:dyDescent="0.25">
      <c r="I272" s="49"/>
    </row>
    <row r="273" spans="9:9" x14ac:dyDescent="0.25">
      <c r="I273" s="49"/>
    </row>
    <row r="274" spans="9:9" x14ac:dyDescent="0.25">
      <c r="I274" s="49"/>
    </row>
    <row r="275" spans="9:9" x14ac:dyDescent="0.25">
      <c r="I275" s="49"/>
    </row>
    <row r="276" spans="9:9" x14ac:dyDescent="0.25">
      <c r="I276" s="49"/>
    </row>
    <row r="277" spans="9:9" x14ac:dyDescent="0.25">
      <c r="I277" s="49"/>
    </row>
    <row r="278" spans="9:9" x14ac:dyDescent="0.25">
      <c r="I278" s="49"/>
    </row>
    <row r="279" spans="9:9" x14ac:dyDescent="0.25">
      <c r="I279" s="49"/>
    </row>
    <row r="280" spans="9:9" x14ac:dyDescent="0.25">
      <c r="I280" s="49"/>
    </row>
    <row r="281" spans="9:9" x14ac:dyDescent="0.25">
      <c r="I281" s="49"/>
    </row>
    <row r="282" spans="9:9" x14ac:dyDescent="0.25">
      <c r="I282" s="49"/>
    </row>
    <row r="283" spans="9:9" x14ac:dyDescent="0.25">
      <c r="I283" s="49"/>
    </row>
    <row r="284" spans="9:9" x14ac:dyDescent="0.25">
      <c r="I284" s="49"/>
    </row>
    <row r="285" spans="9:9" x14ac:dyDescent="0.25">
      <c r="I285" s="49"/>
    </row>
    <row r="286" spans="9:9" x14ac:dyDescent="0.25">
      <c r="I286" s="49"/>
    </row>
    <row r="287" spans="9:9" x14ac:dyDescent="0.25">
      <c r="I287" s="49"/>
    </row>
    <row r="288" spans="9:9" x14ac:dyDescent="0.25">
      <c r="I288" s="49"/>
    </row>
    <row r="289" spans="9:9" x14ac:dyDescent="0.25">
      <c r="I289" s="49"/>
    </row>
    <row r="290" spans="9:9" x14ac:dyDescent="0.25">
      <c r="I290" s="49"/>
    </row>
    <row r="291" spans="9:9" x14ac:dyDescent="0.25">
      <c r="I291" s="49"/>
    </row>
    <row r="292" spans="9:9" x14ac:dyDescent="0.25">
      <c r="I292" s="49"/>
    </row>
    <row r="293" spans="9:9" x14ac:dyDescent="0.25">
      <c r="I293" s="49"/>
    </row>
    <row r="294" spans="9:9" x14ac:dyDescent="0.25">
      <c r="I294" s="49"/>
    </row>
    <row r="295" spans="9:9" x14ac:dyDescent="0.25">
      <c r="I295" s="49"/>
    </row>
    <row r="296" spans="9:9" x14ac:dyDescent="0.25">
      <c r="I296" s="49"/>
    </row>
    <row r="297" spans="9:9" x14ac:dyDescent="0.25">
      <c r="I297" s="49"/>
    </row>
    <row r="298" spans="9:9" x14ac:dyDescent="0.25">
      <c r="I298" s="49"/>
    </row>
    <row r="299" spans="9:9" x14ac:dyDescent="0.25">
      <c r="I299" s="49"/>
    </row>
    <row r="300" spans="9:9" x14ac:dyDescent="0.25">
      <c r="I300" s="49"/>
    </row>
    <row r="301" spans="9:9" x14ac:dyDescent="0.25">
      <c r="I301" s="49"/>
    </row>
    <row r="302" spans="9:9" x14ac:dyDescent="0.25">
      <c r="I302" s="49"/>
    </row>
    <row r="303" spans="9:9" x14ac:dyDescent="0.25">
      <c r="I303" s="49"/>
    </row>
    <row r="304" spans="9:9" x14ac:dyDescent="0.25">
      <c r="I304" s="49"/>
    </row>
    <row r="305" spans="9:9" x14ac:dyDescent="0.25">
      <c r="I305" s="49"/>
    </row>
    <row r="306" spans="9:9" x14ac:dyDescent="0.25">
      <c r="I306" s="49"/>
    </row>
    <row r="307" spans="9:9" x14ac:dyDescent="0.25">
      <c r="I307" s="49"/>
    </row>
    <row r="308" spans="9:9" x14ac:dyDescent="0.25">
      <c r="I308" s="49"/>
    </row>
    <row r="309" spans="9:9" x14ac:dyDescent="0.25">
      <c r="I309" s="49"/>
    </row>
    <row r="310" spans="9:9" x14ac:dyDescent="0.25">
      <c r="I310" s="49"/>
    </row>
    <row r="311" spans="9:9" x14ac:dyDescent="0.25">
      <c r="I311" s="49"/>
    </row>
    <row r="312" spans="9:9" x14ac:dyDescent="0.25">
      <c r="I312" s="49"/>
    </row>
    <row r="313" spans="9:9" x14ac:dyDescent="0.25">
      <c r="I313" s="49"/>
    </row>
    <row r="314" spans="9:9" x14ac:dyDescent="0.25">
      <c r="I314" s="49"/>
    </row>
    <row r="315" spans="9:9" x14ac:dyDescent="0.25">
      <c r="I315" s="49"/>
    </row>
    <row r="316" spans="9:9" x14ac:dyDescent="0.25">
      <c r="I316" s="49"/>
    </row>
    <row r="317" spans="9:9" x14ac:dyDescent="0.25">
      <c r="I317" s="49"/>
    </row>
    <row r="318" spans="9:9" x14ac:dyDescent="0.25">
      <c r="I318" s="49"/>
    </row>
    <row r="319" spans="9:9" x14ac:dyDescent="0.25">
      <c r="I319" s="49"/>
    </row>
    <row r="320" spans="9:9" x14ac:dyDescent="0.25">
      <c r="I320" s="49"/>
    </row>
    <row r="321" spans="9:9" x14ac:dyDescent="0.25">
      <c r="I321" s="49"/>
    </row>
    <row r="322" spans="9:9" x14ac:dyDescent="0.25">
      <c r="I322" s="49"/>
    </row>
    <row r="323" spans="9:9" x14ac:dyDescent="0.25">
      <c r="I323" s="49"/>
    </row>
    <row r="324" spans="9:9" x14ac:dyDescent="0.25">
      <c r="I324" s="49"/>
    </row>
    <row r="325" spans="9:9" x14ac:dyDescent="0.25">
      <c r="I325" s="49"/>
    </row>
    <row r="326" spans="9:9" x14ac:dyDescent="0.25">
      <c r="I326" s="49"/>
    </row>
    <row r="327" spans="9:9" x14ac:dyDescent="0.25">
      <c r="I327" s="49"/>
    </row>
    <row r="328" spans="9:9" x14ac:dyDescent="0.25">
      <c r="I328" s="49"/>
    </row>
    <row r="329" spans="9:9" x14ac:dyDescent="0.25">
      <c r="I329" s="49"/>
    </row>
    <row r="330" spans="9:9" x14ac:dyDescent="0.25">
      <c r="I330" s="49"/>
    </row>
    <row r="331" spans="9:9" x14ac:dyDescent="0.25">
      <c r="I331" s="49"/>
    </row>
    <row r="332" spans="9:9" x14ac:dyDescent="0.25">
      <c r="I332" s="49"/>
    </row>
    <row r="333" spans="9:9" x14ac:dyDescent="0.25">
      <c r="I333" s="49"/>
    </row>
    <row r="334" spans="9:9" x14ac:dyDescent="0.25">
      <c r="I334" s="49"/>
    </row>
    <row r="335" spans="9:9" x14ac:dyDescent="0.25">
      <c r="I335" s="49"/>
    </row>
    <row r="336" spans="9:9" x14ac:dyDescent="0.25">
      <c r="I336" s="49"/>
    </row>
    <row r="337" spans="9:9" x14ac:dyDescent="0.25">
      <c r="I337" s="49"/>
    </row>
    <row r="338" spans="9:9" x14ac:dyDescent="0.25">
      <c r="I338" s="49"/>
    </row>
    <row r="339" spans="9:9" x14ac:dyDescent="0.25">
      <c r="I339" s="49"/>
    </row>
    <row r="340" spans="9:9" x14ac:dyDescent="0.25">
      <c r="I340" s="49"/>
    </row>
    <row r="341" spans="9:9" x14ac:dyDescent="0.25">
      <c r="I341" s="49"/>
    </row>
    <row r="342" spans="9:9" x14ac:dyDescent="0.25">
      <c r="I342" s="49"/>
    </row>
    <row r="343" spans="9:9" x14ac:dyDescent="0.25">
      <c r="I343" s="49"/>
    </row>
    <row r="344" spans="9:9" x14ac:dyDescent="0.25">
      <c r="I344" s="49"/>
    </row>
    <row r="345" spans="9:9" x14ac:dyDescent="0.25">
      <c r="I345" s="49"/>
    </row>
    <row r="346" spans="9:9" x14ac:dyDescent="0.25">
      <c r="I346" s="49"/>
    </row>
    <row r="347" spans="9:9" x14ac:dyDescent="0.25">
      <c r="I347" s="49"/>
    </row>
    <row r="348" spans="9:9" x14ac:dyDescent="0.25">
      <c r="I348" s="49"/>
    </row>
    <row r="349" spans="9:9" x14ac:dyDescent="0.25">
      <c r="I349" s="49"/>
    </row>
    <row r="350" spans="9:9" x14ac:dyDescent="0.25">
      <c r="I350" s="49"/>
    </row>
    <row r="351" spans="9:9" x14ac:dyDescent="0.25">
      <c r="I351" s="49"/>
    </row>
    <row r="352" spans="9:9" x14ac:dyDescent="0.25">
      <c r="I352" s="49"/>
    </row>
    <row r="353" spans="9:9" x14ac:dyDescent="0.25">
      <c r="I353" s="49"/>
    </row>
    <row r="354" spans="9:9" x14ac:dyDescent="0.25">
      <c r="I354" s="49"/>
    </row>
    <row r="355" spans="9:9" x14ac:dyDescent="0.25">
      <c r="I355" s="49"/>
    </row>
    <row r="356" spans="9:9" x14ac:dyDescent="0.25">
      <c r="I356" s="49"/>
    </row>
    <row r="357" spans="9:9" x14ac:dyDescent="0.25">
      <c r="I357" s="49"/>
    </row>
    <row r="358" spans="9:9" x14ac:dyDescent="0.25">
      <c r="I358" s="49"/>
    </row>
    <row r="359" spans="9:9" x14ac:dyDescent="0.25">
      <c r="I359" s="49"/>
    </row>
    <row r="360" spans="9:9" x14ac:dyDescent="0.25">
      <c r="I360" s="49"/>
    </row>
    <row r="361" spans="9:9" x14ac:dyDescent="0.25">
      <c r="I361" s="49"/>
    </row>
    <row r="362" spans="9:9" x14ac:dyDescent="0.25">
      <c r="I362" s="49"/>
    </row>
    <row r="363" spans="9:9" x14ac:dyDescent="0.25">
      <c r="I363" s="49"/>
    </row>
    <row r="364" spans="9:9" x14ac:dyDescent="0.25">
      <c r="I364" s="49"/>
    </row>
    <row r="365" spans="9:9" x14ac:dyDescent="0.25">
      <c r="I365" s="49"/>
    </row>
    <row r="366" spans="9:9" x14ac:dyDescent="0.25">
      <c r="I366" s="49"/>
    </row>
    <row r="367" spans="9:9" x14ac:dyDescent="0.25">
      <c r="I367" s="49"/>
    </row>
    <row r="368" spans="9:9" x14ac:dyDescent="0.25">
      <c r="I368" s="49"/>
    </row>
    <row r="369" spans="9:9" x14ac:dyDescent="0.25">
      <c r="I369" s="49"/>
    </row>
    <row r="370" spans="9:9" x14ac:dyDescent="0.25">
      <c r="I370" s="49"/>
    </row>
    <row r="371" spans="9:9" x14ac:dyDescent="0.25">
      <c r="I371" s="49"/>
    </row>
    <row r="372" spans="9:9" x14ac:dyDescent="0.25">
      <c r="I372" s="49"/>
    </row>
    <row r="373" spans="9:9" x14ac:dyDescent="0.25">
      <c r="I373" s="49"/>
    </row>
    <row r="374" spans="9:9" x14ac:dyDescent="0.25">
      <c r="I374" s="49"/>
    </row>
    <row r="375" spans="9:9" x14ac:dyDescent="0.25">
      <c r="I375" s="49"/>
    </row>
    <row r="376" spans="9:9" x14ac:dyDescent="0.25">
      <c r="I376" s="49"/>
    </row>
    <row r="377" spans="9:9" x14ac:dyDescent="0.25">
      <c r="I377" s="49"/>
    </row>
    <row r="378" spans="9:9" x14ac:dyDescent="0.25">
      <c r="I378" s="49"/>
    </row>
    <row r="379" spans="9:9" x14ac:dyDescent="0.25">
      <c r="I379" s="49"/>
    </row>
    <row r="380" spans="9:9" x14ac:dyDescent="0.25">
      <c r="I380" s="49"/>
    </row>
    <row r="381" spans="9:9" x14ac:dyDescent="0.25">
      <c r="I381" s="49"/>
    </row>
    <row r="382" spans="9:9" x14ac:dyDescent="0.25">
      <c r="I382" s="49"/>
    </row>
    <row r="383" spans="9:9" x14ac:dyDescent="0.25">
      <c r="I383" s="49"/>
    </row>
    <row r="384" spans="9:9" x14ac:dyDescent="0.25">
      <c r="I384" s="49"/>
    </row>
    <row r="385" spans="9:9" x14ac:dyDescent="0.25">
      <c r="I385" s="49"/>
    </row>
    <row r="386" spans="9:9" x14ac:dyDescent="0.25">
      <c r="I386" s="49"/>
    </row>
    <row r="387" spans="9:9" x14ac:dyDescent="0.25">
      <c r="I387" s="49"/>
    </row>
    <row r="388" spans="9:9" x14ac:dyDescent="0.25">
      <c r="I388" s="49"/>
    </row>
    <row r="389" spans="9:9" x14ac:dyDescent="0.25">
      <c r="I389" s="49"/>
    </row>
    <row r="390" spans="9:9" x14ac:dyDescent="0.25">
      <c r="I390" s="49"/>
    </row>
    <row r="391" spans="9:9" x14ac:dyDescent="0.25">
      <c r="I391" s="49"/>
    </row>
    <row r="392" spans="9:9" x14ac:dyDescent="0.25">
      <c r="I392" s="49"/>
    </row>
    <row r="393" spans="9:9" x14ac:dyDescent="0.25">
      <c r="I393" s="49"/>
    </row>
    <row r="394" spans="9:9" x14ac:dyDescent="0.25">
      <c r="I394" s="49"/>
    </row>
    <row r="395" spans="9:9" x14ac:dyDescent="0.25">
      <c r="I395" s="49"/>
    </row>
    <row r="396" spans="9:9" x14ac:dyDescent="0.25">
      <c r="I396" s="49"/>
    </row>
    <row r="397" spans="9:9" x14ac:dyDescent="0.25">
      <c r="I397" s="49"/>
    </row>
    <row r="398" spans="9:9" x14ac:dyDescent="0.25">
      <c r="I398" s="49"/>
    </row>
    <row r="399" spans="9:9" x14ac:dyDescent="0.25">
      <c r="I399" s="49"/>
    </row>
    <row r="400" spans="9:9" x14ac:dyDescent="0.25">
      <c r="I400" s="49"/>
    </row>
    <row r="401" spans="9:9" x14ac:dyDescent="0.25">
      <c r="I401" s="49"/>
    </row>
    <row r="402" spans="9:9" x14ac:dyDescent="0.25">
      <c r="I402" s="49"/>
    </row>
    <row r="403" spans="9:9" x14ac:dyDescent="0.25">
      <c r="I403" s="49"/>
    </row>
    <row r="404" spans="9:9" x14ac:dyDescent="0.25">
      <c r="I404" s="49"/>
    </row>
    <row r="405" spans="9:9" x14ac:dyDescent="0.25">
      <c r="I405" s="49"/>
    </row>
    <row r="406" spans="9:9" x14ac:dyDescent="0.25">
      <c r="I406" s="49"/>
    </row>
    <row r="407" spans="9:9" x14ac:dyDescent="0.25">
      <c r="I407" s="49"/>
    </row>
    <row r="408" spans="9:9" x14ac:dyDescent="0.25">
      <c r="I408" s="49"/>
    </row>
    <row r="409" spans="9:9" x14ac:dyDescent="0.25">
      <c r="I409" s="49"/>
    </row>
    <row r="410" spans="9:9" x14ac:dyDescent="0.25">
      <c r="I410" s="49"/>
    </row>
    <row r="411" spans="9:9" x14ac:dyDescent="0.25">
      <c r="I411" s="49"/>
    </row>
    <row r="412" spans="9:9" x14ac:dyDescent="0.25">
      <c r="I412" s="49"/>
    </row>
    <row r="413" spans="9:9" x14ac:dyDescent="0.25">
      <c r="I413" s="49"/>
    </row>
    <row r="414" spans="9:9" x14ac:dyDescent="0.25">
      <c r="I414" s="49"/>
    </row>
    <row r="415" spans="9:9" x14ac:dyDescent="0.25">
      <c r="I415" s="49"/>
    </row>
    <row r="416" spans="9:9" x14ac:dyDescent="0.25">
      <c r="I416" s="49"/>
    </row>
    <row r="417" spans="9:9" x14ac:dyDescent="0.25">
      <c r="I417" s="49"/>
    </row>
    <row r="418" spans="9:9" x14ac:dyDescent="0.25">
      <c r="I418" s="49"/>
    </row>
    <row r="419" spans="9:9" x14ac:dyDescent="0.25">
      <c r="I419" s="49"/>
    </row>
    <row r="420" spans="9:9" x14ac:dyDescent="0.25">
      <c r="I420" s="49"/>
    </row>
    <row r="421" spans="9:9" x14ac:dyDescent="0.25">
      <c r="I421" s="49"/>
    </row>
    <row r="422" spans="9:9" x14ac:dyDescent="0.25">
      <c r="I422" s="49"/>
    </row>
    <row r="423" spans="9:9" x14ac:dyDescent="0.25">
      <c r="I423" s="49"/>
    </row>
    <row r="424" spans="9:9" x14ac:dyDescent="0.25">
      <c r="I424" s="49"/>
    </row>
    <row r="425" spans="9:9" x14ac:dyDescent="0.25">
      <c r="I425" s="49"/>
    </row>
    <row r="426" spans="9:9" x14ac:dyDescent="0.25">
      <c r="I426" s="49"/>
    </row>
    <row r="427" spans="9:9" x14ac:dyDescent="0.25">
      <c r="I427" s="49"/>
    </row>
    <row r="428" spans="9:9" x14ac:dyDescent="0.25">
      <c r="I428" s="49"/>
    </row>
    <row r="429" spans="9:9" x14ac:dyDescent="0.25">
      <c r="I429" s="49"/>
    </row>
    <row r="430" spans="9:9" x14ac:dyDescent="0.25">
      <c r="I430" s="49"/>
    </row>
    <row r="431" spans="9:9" x14ac:dyDescent="0.25">
      <c r="I431" s="49"/>
    </row>
    <row r="432" spans="9:9" x14ac:dyDescent="0.25">
      <c r="I432" s="49"/>
    </row>
    <row r="433" spans="9:9" x14ac:dyDescent="0.25">
      <c r="I433" s="49"/>
    </row>
    <row r="434" spans="9:9" x14ac:dyDescent="0.25">
      <c r="I434" s="49"/>
    </row>
    <row r="435" spans="9:9" x14ac:dyDescent="0.25">
      <c r="I435" s="49"/>
    </row>
    <row r="436" spans="9:9" x14ac:dyDescent="0.25">
      <c r="I436" s="49"/>
    </row>
    <row r="437" spans="9:9" x14ac:dyDescent="0.25">
      <c r="I437" s="49"/>
    </row>
    <row r="438" spans="9:9" x14ac:dyDescent="0.25">
      <c r="I438" s="49"/>
    </row>
    <row r="439" spans="9:9" x14ac:dyDescent="0.25">
      <c r="I439" s="49"/>
    </row>
    <row r="440" spans="9:9" x14ac:dyDescent="0.25">
      <c r="I440" s="49"/>
    </row>
    <row r="441" spans="9:9" x14ac:dyDescent="0.25">
      <c r="I441" s="49"/>
    </row>
    <row r="442" spans="9:9" x14ac:dyDescent="0.25">
      <c r="I442" s="49"/>
    </row>
    <row r="443" spans="9:9" x14ac:dyDescent="0.25">
      <c r="I443" s="49"/>
    </row>
    <row r="444" spans="9:9" x14ac:dyDescent="0.25">
      <c r="I444" s="49"/>
    </row>
    <row r="445" spans="9:9" x14ac:dyDescent="0.25">
      <c r="I445" s="49"/>
    </row>
    <row r="446" spans="9:9" x14ac:dyDescent="0.25">
      <c r="I446" s="49"/>
    </row>
    <row r="447" spans="9:9" x14ac:dyDescent="0.25">
      <c r="I447" s="49"/>
    </row>
    <row r="448" spans="9:9" x14ac:dyDescent="0.25">
      <c r="I448" s="49"/>
    </row>
    <row r="449" spans="9:9" x14ac:dyDescent="0.25">
      <c r="I449" s="49"/>
    </row>
    <row r="450" spans="9:9" x14ac:dyDescent="0.25">
      <c r="I450" s="49"/>
    </row>
    <row r="451" spans="9:9" x14ac:dyDescent="0.25">
      <c r="I451" s="49"/>
    </row>
    <row r="452" spans="9:9" x14ac:dyDescent="0.25">
      <c r="I452" s="49"/>
    </row>
    <row r="453" spans="9:9" x14ac:dyDescent="0.25">
      <c r="I453" s="49"/>
    </row>
    <row r="454" spans="9:9" x14ac:dyDescent="0.25">
      <c r="I454" s="49"/>
    </row>
    <row r="455" spans="9:9" x14ac:dyDescent="0.25">
      <c r="I455" s="49"/>
    </row>
    <row r="456" spans="9:9" x14ac:dyDescent="0.25">
      <c r="I456" s="49"/>
    </row>
    <row r="457" spans="9:9" x14ac:dyDescent="0.25">
      <c r="I457" s="49"/>
    </row>
    <row r="458" spans="9:9" x14ac:dyDescent="0.25">
      <c r="I458" s="49"/>
    </row>
    <row r="459" spans="9:9" x14ac:dyDescent="0.25">
      <c r="I459" s="49"/>
    </row>
    <row r="460" spans="9:9" x14ac:dyDescent="0.25">
      <c r="I460" s="49"/>
    </row>
    <row r="461" spans="9:9" x14ac:dyDescent="0.25">
      <c r="I461" s="49"/>
    </row>
    <row r="462" spans="9:9" x14ac:dyDescent="0.25">
      <c r="I462" s="49"/>
    </row>
    <row r="463" spans="9:9" x14ac:dyDescent="0.25">
      <c r="I463" s="49"/>
    </row>
    <row r="464" spans="9:9" x14ac:dyDescent="0.25">
      <c r="I464" s="49"/>
    </row>
    <row r="465" spans="9:9" x14ac:dyDescent="0.25">
      <c r="I465" s="49"/>
    </row>
    <row r="466" spans="9:9" x14ac:dyDescent="0.25">
      <c r="I466" s="49"/>
    </row>
    <row r="467" spans="9:9" x14ac:dyDescent="0.25">
      <c r="I467" s="49"/>
    </row>
    <row r="468" spans="9:9" x14ac:dyDescent="0.25">
      <c r="I468" s="49"/>
    </row>
    <row r="469" spans="9:9" x14ac:dyDescent="0.25">
      <c r="I469" s="49"/>
    </row>
    <row r="470" spans="9:9" x14ac:dyDescent="0.25">
      <c r="I470" s="49"/>
    </row>
    <row r="471" spans="9:9" x14ac:dyDescent="0.25">
      <c r="I471" s="49"/>
    </row>
    <row r="472" spans="9:9" x14ac:dyDescent="0.25">
      <c r="I472" s="49"/>
    </row>
    <row r="473" spans="9:9" x14ac:dyDescent="0.25">
      <c r="I473" s="49"/>
    </row>
    <row r="474" spans="9:9" x14ac:dyDescent="0.25">
      <c r="I474" s="49"/>
    </row>
    <row r="475" spans="9:9" x14ac:dyDescent="0.25">
      <c r="I475" s="49"/>
    </row>
    <row r="476" spans="9:9" x14ac:dyDescent="0.25">
      <c r="I476" s="49"/>
    </row>
    <row r="477" spans="9:9" x14ac:dyDescent="0.25">
      <c r="I477" s="49"/>
    </row>
    <row r="478" spans="9:9" x14ac:dyDescent="0.25">
      <c r="I478" s="49"/>
    </row>
    <row r="479" spans="9:9" x14ac:dyDescent="0.25">
      <c r="I479" s="49"/>
    </row>
    <row r="480" spans="9:9" x14ac:dyDescent="0.25">
      <c r="I480" s="49"/>
    </row>
    <row r="481" spans="9:9" x14ac:dyDescent="0.25">
      <c r="I481" s="49"/>
    </row>
    <row r="482" spans="9:9" x14ac:dyDescent="0.25">
      <c r="I482" s="49"/>
    </row>
    <row r="483" spans="9:9" x14ac:dyDescent="0.25">
      <c r="I483" s="49"/>
    </row>
    <row r="484" spans="9:9" x14ac:dyDescent="0.25">
      <c r="I484" s="49"/>
    </row>
    <row r="485" spans="9:9" x14ac:dyDescent="0.25">
      <c r="I485" s="49"/>
    </row>
    <row r="486" spans="9:9" x14ac:dyDescent="0.25">
      <c r="I486" s="49"/>
    </row>
    <row r="487" spans="9:9" x14ac:dyDescent="0.25">
      <c r="I487" s="49"/>
    </row>
    <row r="488" spans="9:9" x14ac:dyDescent="0.25">
      <c r="I488" s="49"/>
    </row>
    <row r="489" spans="9:9" x14ac:dyDescent="0.25">
      <c r="I489" s="49"/>
    </row>
    <row r="490" spans="9:9" x14ac:dyDescent="0.25">
      <c r="I490" s="49"/>
    </row>
    <row r="491" spans="9:9" x14ac:dyDescent="0.25">
      <c r="I491" s="49"/>
    </row>
    <row r="492" spans="9:9" x14ac:dyDescent="0.25">
      <c r="I492" s="49"/>
    </row>
    <row r="493" spans="9:9" x14ac:dyDescent="0.25">
      <c r="I493" s="49"/>
    </row>
    <row r="494" spans="9:9" x14ac:dyDescent="0.25">
      <c r="I494" s="49"/>
    </row>
    <row r="495" spans="9:9" x14ac:dyDescent="0.25">
      <c r="I495" s="49"/>
    </row>
    <row r="496" spans="9:9" x14ac:dyDescent="0.25">
      <c r="I496" s="49"/>
    </row>
    <row r="497" spans="9:9" x14ac:dyDescent="0.25">
      <c r="I497" s="49"/>
    </row>
    <row r="498" spans="9:9" x14ac:dyDescent="0.25">
      <c r="I498" s="49"/>
    </row>
    <row r="499" spans="9:9" x14ac:dyDescent="0.25">
      <c r="I499" s="49"/>
    </row>
    <row r="500" spans="9:9" x14ac:dyDescent="0.25">
      <c r="I500" s="49"/>
    </row>
    <row r="501" spans="9:9" x14ac:dyDescent="0.25">
      <c r="I501" s="49"/>
    </row>
    <row r="502" spans="9:9" x14ac:dyDescent="0.25">
      <c r="I502" s="49"/>
    </row>
    <row r="503" spans="9:9" x14ac:dyDescent="0.25">
      <c r="I503" s="49"/>
    </row>
    <row r="504" spans="9:9" x14ac:dyDescent="0.25">
      <c r="I504" s="49"/>
    </row>
    <row r="505" spans="9:9" x14ac:dyDescent="0.25">
      <c r="I505" s="49"/>
    </row>
    <row r="506" spans="9:9" x14ac:dyDescent="0.25">
      <c r="I506" s="49"/>
    </row>
    <row r="507" spans="9:9" x14ac:dyDescent="0.25">
      <c r="I507" s="49"/>
    </row>
    <row r="508" spans="9:9" x14ac:dyDescent="0.25">
      <c r="I508" s="49"/>
    </row>
    <row r="509" spans="9:9" x14ac:dyDescent="0.25">
      <c r="I509" s="49"/>
    </row>
    <row r="510" spans="9:9" x14ac:dyDescent="0.25">
      <c r="I510" s="49"/>
    </row>
    <row r="511" spans="9:9" x14ac:dyDescent="0.25">
      <c r="I511" s="49"/>
    </row>
    <row r="512" spans="9:9" x14ac:dyDescent="0.25">
      <c r="I512" s="49"/>
    </row>
    <row r="513" spans="9:9" x14ac:dyDescent="0.25">
      <c r="I513" s="49"/>
    </row>
    <row r="514" spans="9:9" x14ac:dyDescent="0.25">
      <c r="I514" s="49"/>
    </row>
    <row r="515" spans="9:9" x14ac:dyDescent="0.25">
      <c r="I515" s="49"/>
    </row>
    <row r="516" spans="9:9" x14ac:dyDescent="0.25">
      <c r="I516" s="49"/>
    </row>
    <row r="517" spans="9:9" x14ac:dyDescent="0.25">
      <c r="I517" s="49"/>
    </row>
    <row r="518" spans="9:9" x14ac:dyDescent="0.25">
      <c r="I518" s="49"/>
    </row>
    <row r="519" spans="9:9" x14ac:dyDescent="0.25">
      <c r="I519" s="49"/>
    </row>
    <row r="520" spans="9:9" x14ac:dyDescent="0.25">
      <c r="I520" s="49"/>
    </row>
    <row r="521" spans="9:9" x14ac:dyDescent="0.25">
      <c r="I521" s="49"/>
    </row>
    <row r="522" spans="9:9" x14ac:dyDescent="0.25">
      <c r="I522" s="49"/>
    </row>
    <row r="523" spans="9:9" x14ac:dyDescent="0.25">
      <c r="I523" s="49"/>
    </row>
    <row r="524" spans="9:9" x14ac:dyDescent="0.25">
      <c r="I524" s="49"/>
    </row>
    <row r="525" spans="9:9" x14ac:dyDescent="0.25">
      <c r="I525" s="49"/>
    </row>
    <row r="526" spans="9:9" x14ac:dyDescent="0.25">
      <c r="I526" s="49"/>
    </row>
    <row r="527" spans="9:9" x14ac:dyDescent="0.25">
      <c r="I527" s="49"/>
    </row>
    <row r="528" spans="9:9" x14ac:dyDescent="0.25">
      <c r="I528" s="49"/>
    </row>
    <row r="529" spans="9:9" x14ac:dyDescent="0.25">
      <c r="I529" s="49"/>
    </row>
    <row r="530" spans="9:9" x14ac:dyDescent="0.25">
      <c r="I530" s="49"/>
    </row>
    <row r="531" spans="9:9" x14ac:dyDescent="0.25">
      <c r="I531" s="49"/>
    </row>
    <row r="532" spans="9:9" x14ac:dyDescent="0.25">
      <c r="I532" s="49"/>
    </row>
    <row r="533" spans="9:9" x14ac:dyDescent="0.25">
      <c r="I533" s="49"/>
    </row>
    <row r="534" spans="9:9" x14ac:dyDescent="0.25">
      <c r="I534" s="49"/>
    </row>
    <row r="535" spans="9:9" x14ac:dyDescent="0.25">
      <c r="I535" s="49"/>
    </row>
    <row r="536" spans="9:9" x14ac:dyDescent="0.25">
      <c r="I536" s="49"/>
    </row>
    <row r="537" spans="9:9" x14ac:dyDescent="0.25">
      <c r="I537" s="49"/>
    </row>
    <row r="538" spans="9:9" x14ac:dyDescent="0.25">
      <c r="I538" s="49"/>
    </row>
    <row r="539" spans="9:9" x14ac:dyDescent="0.25">
      <c r="I539" s="49"/>
    </row>
    <row r="540" spans="9:9" x14ac:dyDescent="0.25">
      <c r="I540" s="49"/>
    </row>
    <row r="541" spans="9:9" x14ac:dyDescent="0.25">
      <c r="I541" s="49"/>
    </row>
    <row r="542" spans="9:9" x14ac:dyDescent="0.25">
      <c r="I542" s="49"/>
    </row>
    <row r="543" spans="9:9" x14ac:dyDescent="0.25">
      <c r="I543" s="49"/>
    </row>
    <row r="544" spans="9:9" x14ac:dyDescent="0.25">
      <c r="I544" s="49"/>
    </row>
    <row r="545" spans="9:9" x14ac:dyDescent="0.25">
      <c r="I545" s="49"/>
    </row>
    <row r="546" spans="9:9" x14ac:dyDescent="0.25">
      <c r="I546" s="49"/>
    </row>
    <row r="547" spans="9:9" x14ac:dyDescent="0.25">
      <c r="I547" s="49"/>
    </row>
    <row r="548" spans="9:9" x14ac:dyDescent="0.25">
      <c r="I548" s="49"/>
    </row>
    <row r="549" spans="9:9" x14ac:dyDescent="0.25">
      <c r="I549" s="49"/>
    </row>
    <row r="550" spans="9:9" x14ac:dyDescent="0.25">
      <c r="I550" s="49"/>
    </row>
    <row r="551" spans="9:9" x14ac:dyDescent="0.25">
      <c r="I551" s="49"/>
    </row>
    <row r="552" spans="9:9" x14ac:dyDescent="0.25">
      <c r="I552" s="49"/>
    </row>
    <row r="553" spans="9:9" x14ac:dyDescent="0.25">
      <c r="I553" s="49"/>
    </row>
    <row r="554" spans="9:9" x14ac:dyDescent="0.25">
      <c r="I554" s="49"/>
    </row>
    <row r="555" spans="9:9" x14ac:dyDescent="0.25">
      <c r="I555" s="49"/>
    </row>
    <row r="556" spans="9:9" x14ac:dyDescent="0.25">
      <c r="I556" s="49"/>
    </row>
    <row r="557" spans="9:9" x14ac:dyDescent="0.25">
      <c r="I557" s="49"/>
    </row>
    <row r="558" spans="9:9" x14ac:dyDescent="0.25">
      <c r="I558" s="49"/>
    </row>
    <row r="559" spans="9:9" x14ac:dyDescent="0.25">
      <c r="I559" s="49"/>
    </row>
    <row r="560" spans="9:9" x14ac:dyDescent="0.25">
      <c r="I560" s="49"/>
    </row>
    <row r="561" spans="9:9" x14ac:dyDescent="0.25">
      <c r="I561" s="49"/>
    </row>
    <row r="562" spans="9:9" x14ac:dyDescent="0.25">
      <c r="I562" s="49"/>
    </row>
    <row r="563" spans="9:9" x14ac:dyDescent="0.25">
      <c r="I563" s="49"/>
    </row>
    <row r="564" spans="9:9" x14ac:dyDescent="0.25">
      <c r="I564" s="49"/>
    </row>
    <row r="565" spans="9:9" x14ac:dyDescent="0.25">
      <c r="I565" s="49"/>
    </row>
    <row r="566" spans="9:9" x14ac:dyDescent="0.25">
      <c r="I566" s="49"/>
    </row>
    <row r="567" spans="9:9" x14ac:dyDescent="0.25">
      <c r="I567" s="49"/>
    </row>
    <row r="568" spans="9:9" x14ac:dyDescent="0.25">
      <c r="I568" s="49"/>
    </row>
    <row r="569" spans="9:9" x14ac:dyDescent="0.25">
      <c r="I569" s="49"/>
    </row>
    <row r="570" spans="9:9" x14ac:dyDescent="0.25">
      <c r="I570" s="49"/>
    </row>
    <row r="571" spans="9:9" x14ac:dyDescent="0.25">
      <c r="I571" s="49"/>
    </row>
    <row r="572" spans="9:9" x14ac:dyDescent="0.25">
      <c r="I572" s="49"/>
    </row>
    <row r="573" spans="9:9" x14ac:dyDescent="0.25">
      <c r="I573" s="49"/>
    </row>
    <row r="574" spans="9:9" x14ac:dyDescent="0.25">
      <c r="I574" s="49"/>
    </row>
    <row r="575" spans="9:9" x14ac:dyDescent="0.25">
      <c r="I575" s="49"/>
    </row>
    <row r="576" spans="9:9" x14ac:dyDescent="0.25">
      <c r="I576" s="49"/>
    </row>
    <row r="577" spans="9:9" x14ac:dyDescent="0.25">
      <c r="I577" s="49"/>
    </row>
    <row r="578" spans="9:9" x14ac:dyDescent="0.25">
      <c r="I578" s="49"/>
    </row>
    <row r="579" spans="9:9" x14ac:dyDescent="0.25">
      <c r="I579" s="49"/>
    </row>
    <row r="580" spans="9:9" x14ac:dyDescent="0.25">
      <c r="I580" s="49"/>
    </row>
    <row r="581" spans="9:9" x14ac:dyDescent="0.25">
      <c r="I581" s="49"/>
    </row>
    <row r="582" spans="9:9" x14ac:dyDescent="0.25">
      <c r="I582" s="49"/>
    </row>
    <row r="583" spans="9:9" x14ac:dyDescent="0.25">
      <c r="I583" s="49"/>
    </row>
    <row r="584" spans="9:9" x14ac:dyDescent="0.25">
      <c r="I584" s="49"/>
    </row>
    <row r="585" spans="9:9" x14ac:dyDescent="0.25">
      <c r="I585" s="49"/>
    </row>
    <row r="586" spans="9:9" x14ac:dyDescent="0.25">
      <c r="I586" s="49"/>
    </row>
    <row r="587" spans="9:9" x14ac:dyDescent="0.25">
      <c r="I587" s="49"/>
    </row>
    <row r="588" spans="9:9" x14ac:dyDescent="0.25">
      <c r="I588" s="49"/>
    </row>
    <row r="589" spans="9:9" x14ac:dyDescent="0.25">
      <c r="I589" s="49"/>
    </row>
    <row r="590" spans="9:9" x14ac:dyDescent="0.25">
      <c r="I590" s="49"/>
    </row>
    <row r="591" spans="9:9" x14ac:dyDescent="0.25">
      <c r="I591" s="49"/>
    </row>
    <row r="592" spans="9:9" x14ac:dyDescent="0.25">
      <c r="I592" s="49"/>
    </row>
    <row r="593" spans="9:9" x14ac:dyDescent="0.25">
      <c r="I593" s="49"/>
    </row>
    <row r="594" spans="9:9" x14ac:dyDescent="0.25">
      <c r="I594" s="49"/>
    </row>
    <row r="595" spans="9:9" x14ac:dyDescent="0.25">
      <c r="I595" s="49"/>
    </row>
    <row r="596" spans="9:9" x14ac:dyDescent="0.25">
      <c r="I596" s="49"/>
    </row>
    <row r="597" spans="9:9" x14ac:dyDescent="0.25">
      <c r="I597" s="49"/>
    </row>
    <row r="598" spans="9:9" x14ac:dyDescent="0.25">
      <c r="I598" s="49"/>
    </row>
    <row r="599" spans="9:9" x14ac:dyDescent="0.25">
      <c r="I599" s="49"/>
    </row>
    <row r="600" spans="9:9" x14ac:dyDescent="0.25">
      <c r="I600" s="49"/>
    </row>
    <row r="601" spans="9:9" x14ac:dyDescent="0.25">
      <c r="I601" s="49"/>
    </row>
    <row r="602" spans="9:9" x14ac:dyDescent="0.25">
      <c r="I602" s="49"/>
    </row>
    <row r="603" spans="9:9" x14ac:dyDescent="0.25">
      <c r="I603" s="49"/>
    </row>
    <row r="604" spans="9:9" x14ac:dyDescent="0.25">
      <c r="I604" s="49"/>
    </row>
    <row r="605" spans="9:9" x14ac:dyDescent="0.25">
      <c r="I605" s="49"/>
    </row>
    <row r="606" spans="9:9" x14ac:dyDescent="0.25">
      <c r="I606" s="49"/>
    </row>
    <row r="607" spans="9:9" x14ac:dyDescent="0.25">
      <c r="I607" s="49"/>
    </row>
    <row r="608" spans="9:9" x14ac:dyDescent="0.25">
      <c r="I608" s="49"/>
    </row>
    <row r="609" spans="9:9" x14ac:dyDescent="0.25">
      <c r="I609" s="49"/>
    </row>
    <row r="610" spans="9:9" x14ac:dyDescent="0.25">
      <c r="I610" s="49"/>
    </row>
    <row r="611" spans="9:9" x14ac:dyDescent="0.25">
      <c r="I611" s="49"/>
    </row>
    <row r="612" spans="9:9" x14ac:dyDescent="0.25">
      <c r="I612" s="49"/>
    </row>
    <row r="613" spans="9:9" x14ac:dyDescent="0.25">
      <c r="I613" s="49"/>
    </row>
    <row r="614" spans="9:9" x14ac:dyDescent="0.25">
      <c r="I614" s="49"/>
    </row>
    <row r="615" spans="9:9" x14ac:dyDescent="0.25">
      <c r="I615" s="49"/>
    </row>
    <row r="616" spans="9:9" x14ac:dyDescent="0.25">
      <c r="I616" s="49"/>
    </row>
    <row r="617" spans="9:9" x14ac:dyDescent="0.25">
      <c r="I617" s="49"/>
    </row>
    <row r="618" spans="9:9" x14ac:dyDescent="0.25">
      <c r="I618" s="49"/>
    </row>
    <row r="619" spans="9:9" x14ac:dyDescent="0.25">
      <c r="I619" s="49"/>
    </row>
    <row r="620" spans="9:9" x14ac:dyDescent="0.25">
      <c r="I620" s="49"/>
    </row>
    <row r="621" spans="9:9" x14ac:dyDescent="0.25">
      <c r="I621" s="49"/>
    </row>
    <row r="622" spans="9:9" x14ac:dyDescent="0.25">
      <c r="I622" s="49"/>
    </row>
    <row r="623" spans="9:9" x14ac:dyDescent="0.25">
      <c r="I623" s="49"/>
    </row>
    <row r="624" spans="9:9" x14ac:dyDescent="0.25">
      <c r="I624" s="49"/>
    </row>
    <row r="625" spans="9:9" x14ac:dyDescent="0.25">
      <c r="I625" s="49"/>
    </row>
    <row r="626" spans="9:9" x14ac:dyDescent="0.25">
      <c r="I626" s="49"/>
    </row>
    <row r="627" spans="9:9" x14ac:dyDescent="0.25">
      <c r="I627" s="49"/>
    </row>
    <row r="628" spans="9:9" x14ac:dyDescent="0.25">
      <c r="I628" s="49"/>
    </row>
    <row r="629" spans="9:9" x14ac:dyDescent="0.25">
      <c r="I629" s="49"/>
    </row>
    <row r="630" spans="9:9" x14ac:dyDescent="0.25">
      <c r="I630" s="49"/>
    </row>
    <row r="631" spans="9:9" x14ac:dyDescent="0.25">
      <c r="I631" s="49"/>
    </row>
    <row r="632" spans="9:9" x14ac:dyDescent="0.25">
      <c r="I632" s="49"/>
    </row>
    <row r="633" spans="9:9" x14ac:dyDescent="0.25">
      <c r="I633" s="49"/>
    </row>
    <row r="634" spans="9:9" x14ac:dyDescent="0.25">
      <c r="I634" s="49"/>
    </row>
    <row r="635" spans="9:9" x14ac:dyDescent="0.25">
      <c r="I635" s="49"/>
    </row>
    <row r="636" spans="9:9" x14ac:dyDescent="0.25">
      <c r="I636" s="49"/>
    </row>
    <row r="637" spans="9:9" x14ac:dyDescent="0.25">
      <c r="I637" s="49"/>
    </row>
    <row r="638" spans="9:9" x14ac:dyDescent="0.25">
      <c r="I638" s="49"/>
    </row>
    <row r="639" spans="9:9" x14ac:dyDescent="0.25">
      <c r="I639" s="49"/>
    </row>
    <row r="640" spans="9:9" x14ac:dyDescent="0.25">
      <c r="I640" s="49"/>
    </row>
    <row r="641" spans="9:9" x14ac:dyDescent="0.25">
      <c r="I641" s="49"/>
    </row>
    <row r="642" spans="9:9" x14ac:dyDescent="0.25">
      <c r="I642" s="49"/>
    </row>
    <row r="643" spans="9:9" x14ac:dyDescent="0.25">
      <c r="I643" s="49"/>
    </row>
    <row r="644" spans="9:9" x14ac:dyDescent="0.25">
      <c r="I644" s="49"/>
    </row>
    <row r="645" spans="9:9" x14ac:dyDescent="0.25">
      <c r="I645" s="49"/>
    </row>
    <row r="646" spans="9:9" x14ac:dyDescent="0.25">
      <c r="I646" s="49"/>
    </row>
    <row r="647" spans="9:9" x14ac:dyDescent="0.25">
      <c r="I647" s="49"/>
    </row>
    <row r="648" spans="9:9" x14ac:dyDescent="0.25">
      <c r="I648" s="49"/>
    </row>
    <row r="649" spans="9:9" x14ac:dyDescent="0.25">
      <c r="I649" s="49"/>
    </row>
    <row r="650" spans="9:9" x14ac:dyDescent="0.25">
      <c r="I650" s="49"/>
    </row>
    <row r="651" spans="9:9" x14ac:dyDescent="0.25">
      <c r="I651" s="49"/>
    </row>
    <row r="652" spans="9:9" x14ac:dyDescent="0.25">
      <c r="I652" s="49"/>
    </row>
    <row r="653" spans="9:9" x14ac:dyDescent="0.25">
      <c r="I653" s="49"/>
    </row>
    <row r="654" spans="9:9" x14ac:dyDescent="0.25">
      <c r="I654" s="49"/>
    </row>
    <row r="655" spans="9:9" x14ac:dyDescent="0.25">
      <c r="I655" s="49"/>
    </row>
    <row r="656" spans="9:9" x14ac:dyDescent="0.25">
      <c r="I656" s="49"/>
    </row>
    <row r="657" spans="9:9" x14ac:dyDescent="0.25">
      <c r="I657" s="49"/>
    </row>
    <row r="658" spans="9:9" x14ac:dyDescent="0.25">
      <c r="I658" s="49"/>
    </row>
    <row r="659" spans="9:9" x14ac:dyDescent="0.25">
      <c r="I659" s="49"/>
    </row>
    <row r="660" spans="9:9" x14ac:dyDescent="0.25">
      <c r="I660" s="49"/>
    </row>
    <row r="661" spans="9:9" x14ac:dyDescent="0.25">
      <c r="I661" s="49"/>
    </row>
    <row r="662" spans="9:9" x14ac:dyDescent="0.25">
      <c r="I662" s="49"/>
    </row>
    <row r="663" spans="9:9" x14ac:dyDescent="0.25">
      <c r="I663" s="49"/>
    </row>
    <row r="664" spans="9:9" x14ac:dyDescent="0.25">
      <c r="I664" s="49"/>
    </row>
    <row r="665" spans="9:9" x14ac:dyDescent="0.25">
      <c r="I665" s="49"/>
    </row>
    <row r="666" spans="9:9" x14ac:dyDescent="0.25">
      <c r="I666" s="49"/>
    </row>
    <row r="667" spans="9:9" x14ac:dyDescent="0.25">
      <c r="I667" s="49"/>
    </row>
    <row r="668" spans="9:9" x14ac:dyDescent="0.25">
      <c r="I668" s="49"/>
    </row>
    <row r="669" spans="9:9" x14ac:dyDescent="0.25">
      <c r="I669" s="49"/>
    </row>
    <row r="670" spans="9:9" x14ac:dyDescent="0.25">
      <c r="I670" s="49"/>
    </row>
    <row r="671" spans="9:9" x14ac:dyDescent="0.25">
      <c r="I671" s="49"/>
    </row>
    <row r="672" spans="9:9" x14ac:dyDescent="0.25">
      <c r="I672" s="49"/>
    </row>
    <row r="673" spans="9:9" x14ac:dyDescent="0.25">
      <c r="I673" s="49"/>
    </row>
    <row r="674" spans="9:9" x14ac:dyDescent="0.25">
      <c r="I674" s="49"/>
    </row>
    <row r="675" spans="9:9" x14ac:dyDescent="0.25">
      <c r="I675" s="49"/>
    </row>
    <row r="676" spans="9:9" x14ac:dyDescent="0.25">
      <c r="I676" s="49"/>
    </row>
    <row r="677" spans="9:9" x14ac:dyDescent="0.25">
      <c r="I677" s="49"/>
    </row>
    <row r="678" spans="9:9" x14ac:dyDescent="0.25">
      <c r="I678" s="49"/>
    </row>
    <row r="679" spans="9:9" x14ac:dyDescent="0.25">
      <c r="I679" s="49"/>
    </row>
    <row r="680" spans="9:9" x14ac:dyDescent="0.25">
      <c r="I680" s="49"/>
    </row>
    <row r="681" spans="9:9" x14ac:dyDescent="0.25">
      <c r="I681" s="49"/>
    </row>
    <row r="682" spans="9:9" x14ac:dyDescent="0.25">
      <c r="I682" s="49"/>
    </row>
    <row r="683" spans="9:9" x14ac:dyDescent="0.25">
      <c r="I683" s="49"/>
    </row>
    <row r="684" spans="9:9" x14ac:dyDescent="0.25">
      <c r="I684" s="49"/>
    </row>
    <row r="685" spans="9:9" x14ac:dyDescent="0.25">
      <c r="I685" s="49"/>
    </row>
    <row r="686" spans="9:9" x14ac:dyDescent="0.25">
      <c r="I686" s="49"/>
    </row>
    <row r="687" spans="9:9" x14ac:dyDescent="0.25">
      <c r="I687" s="49"/>
    </row>
    <row r="688" spans="9:9" x14ac:dyDescent="0.25">
      <c r="I688" s="49"/>
    </row>
    <row r="689" spans="9:9" x14ac:dyDescent="0.25">
      <c r="I689" s="49"/>
    </row>
    <row r="690" spans="9:9" x14ac:dyDescent="0.25">
      <c r="I690" s="49"/>
    </row>
    <row r="691" spans="9:9" x14ac:dyDescent="0.25">
      <c r="I691" s="49"/>
    </row>
    <row r="692" spans="9:9" x14ac:dyDescent="0.25">
      <c r="I692" s="49"/>
    </row>
    <row r="693" spans="9:9" x14ac:dyDescent="0.25">
      <c r="I693" s="49"/>
    </row>
    <row r="694" spans="9:9" x14ac:dyDescent="0.25">
      <c r="I694" s="49"/>
    </row>
    <row r="695" spans="9:9" x14ac:dyDescent="0.25">
      <c r="I695" s="49"/>
    </row>
    <row r="696" spans="9:9" x14ac:dyDescent="0.25">
      <c r="I696" s="49"/>
    </row>
    <row r="697" spans="9:9" x14ac:dyDescent="0.25">
      <c r="I697" s="49"/>
    </row>
    <row r="698" spans="9:9" x14ac:dyDescent="0.25">
      <c r="I698" s="49"/>
    </row>
    <row r="699" spans="9:9" x14ac:dyDescent="0.25">
      <c r="I699" s="49"/>
    </row>
    <row r="700" spans="9:9" x14ac:dyDescent="0.25">
      <c r="I700" s="49"/>
    </row>
    <row r="701" spans="9:9" x14ac:dyDescent="0.25">
      <c r="I701" s="49"/>
    </row>
    <row r="702" spans="9:9" x14ac:dyDescent="0.25">
      <c r="I702" s="49"/>
    </row>
    <row r="703" spans="9:9" x14ac:dyDescent="0.25">
      <c r="I703" s="49"/>
    </row>
    <row r="704" spans="9:9" x14ac:dyDescent="0.25">
      <c r="I704" s="49"/>
    </row>
    <row r="705" spans="9:9" x14ac:dyDescent="0.25">
      <c r="I705" s="49"/>
    </row>
    <row r="706" spans="9:9" x14ac:dyDescent="0.25">
      <c r="I706" s="49"/>
    </row>
    <row r="707" spans="9:9" x14ac:dyDescent="0.25">
      <c r="I707" s="49"/>
    </row>
    <row r="708" spans="9:9" x14ac:dyDescent="0.25">
      <c r="I708" s="49"/>
    </row>
    <row r="709" spans="9:9" x14ac:dyDescent="0.25">
      <c r="I709" s="49"/>
    </row>
    <row r="710" spans="9:9" x14ac:dyDescent="0.25">
      <c r="I710" s="49"/>
    </row>
    <row r="711" spans="9:9" x14ac:dyDescent="0.25">
      <c r="I711" s="49"/>
    </row>
    <row r="712" spans="9:9" x14ac:dyDescent="0.25">
      <c r="I712" s="49"/>
    </row>
    <row r="713" spans="9:9" x14ac:dyDescent="0.25">
      <c r="I713" s="49"/>
    </row>
    <row r="714" spans="9:9" x14ac:dyDescent="0.25">
      <c r="I714" s="49"/>
    </row>
    <row r="715" spans="9:9" x14ac:dyDescent="0.25">
      <c r="I715" s="49"/>
    </row>
    <row r="716" spans="9:9" x14ac:dyDescent="0.25">
      <c r="I716" s="49"/>
    </row>
    <row r="717" spans="9:9" x14ac:dyDescent="0.25">
      <c r="I717" s="49"/>
    </row>
    <row r="718" spans="9:9" x14ac:dyDescent="0.25">
      <c r="I718" s="49"/>
    </row>
    <row r="719" spans="9:9" x14ac:dyDescent="0.25">
      <c r="I719" s="49"/>
    </row>
    <row r="720" spans="9:9" x14ac:dyDescent="0.25">
      <c r="I720" s="49"/>
    </row>
    <row r="721" spans="9:9" x14ac:dyDescent="0.25">
      <c r="I721" s="49"/>
    </row>
    <row r="722" spans="9:9" x14ac:dyDescent="0.25">
      <c r="I722" s="49"/>
    </row>
    <row r="723" spans="9:9" x14ac:dyDescent="0.25">
      <c r="I723" s="49"/>
    </row>
    <row r="724" spans="9:9" x14ac:dyDescent="0.25">
      <c r="I724" s="49"/>
    </row>
    <row r="725" spans="9:9" x14ac:dyDescent="0.25">
      <c r="I725" s="49"/>
    </row>
    <row r="726" spans="9:9" x14ac:dyDescent="0.25">
      <c r="I726" s="49"/>
    </row>
    <row r="727" spans="9:9" x14ac:dyDescent="0.25">
      <c r="I727" s="49"/>
    </row>
    <row r="728" spans="9:9" x14ac:dyDescent="0.25">
      <c r="I728" s="49"/>
    </row>
    <row r="729" spans="9:9" x14ac:dyDescent="0.25">
      <c r="I729" s="49"/>
    </row>
    <row r="730" spans="9:9" x14ac:dyDescent="0.25">
      <c r="I730" s="49"/>
    </row>
    <row r="731" spans="9:9" x14ac:dyDescent="0.25">
      <c r="I731" s="49"/>
    </row>
    <row r="732" spans="9:9" x14ac:dyDescent="0.25">
      <c r="I732" s="49"/>
    </row>
    <row r="733" spans="9:9" x14ac:dyDescent="0.25">
      <c r="I733" s="49"/>
    </row>
    <row r="734" spans="9:9" x14ac:dyDescent="0.25">
      <c r="I734" s="49"/>
    </row>
    <row r="735" spans="9:9" x14ac:dyDescent="0.25">
      <c r="I735" s="49"/>
    </row>
    <row r="736" spans="9:9" x14ac:dyDescent="0.25">
      <c r="I736" s="49"/>
    </row>
    <row r="737" spans="9:9" x14ac:dyDescent="0.25">
      <c r="I737" s="49"/>
    </row>
    <row r="738" spans="9:9" x14ac:dyDescent="0.25">
      <c r="I738" s="49"/>
    </row>
    <row r="739" spans="9:9" x14ac:dyDescent="0.25">
      <c r="I739" s="49"/>
    </row>
    <row r="740" spans="9:9" x14ac:dyDescent="0.25">
      <c r="I740" s="49"/>
    </row>
    <row r="741" spans="9:9" x14ac:dyDescent="0.25">
      <c r="I741" s="49"/>
    </row>
    <row r="742" spans="9:9" x14ac:dyDescent="0.25">
      <c r="I742" s="49"/>
    </row>
    <row r="743" spans="9:9" x14ac:dyDescent="0.25">
      <c r="I743" s="49"/>
    </row>
    <row r="744" spans="9:9" x14ac:dyDescent="0.25">
      <c r="I744" s="49"/>
    </row>
    <row r="745" spans="9:9" x14ac:dyDescent="0.25">
      <c r="I745" s="49"/>
    </row>
    <row r="746" spans="9:9" x14ac:dyDescent="0.25">
      <c r="I746" s="49"/>
    </row>
    <row r="747" spans="9:9" x14ac:dyDescent="0.25">
      <c r="I747" s="49"/>
    </row>
    <row r="748" spans="9:9" x14ac:dyDescent="0.25">
      <c r="I748" s="49"/>
    </row>
    <row r="749" spans="9:9" x14ac:dyDescent="0.25">
      <c r="I749" s="49"/>
    </row>
    <row r="750" spans="9:9" x14ac:dyDescent="0.25">
      <c r="I750" s="49"/>
    </row>
    <row r="751" spans="9:9" x14ac:dyDescent="0.25">
      <c r="I751" s="49"/>
    </row>
    <row r="752" spans="9:9" x14ac:dyDescent="0.25">
      <c r="I752" s="49"/>
    </row>
    <row r="753" spans="9:9" x14ac:dyDescent="0.25">
      <c r="I753" s="49"/>
    </row>
    <row r="754" spans="9:9" x14ac:dyDescent="0.25">
      <c r="I754" s="49"/>
    </row>
    <row r="755" spans="9:9" x14ac:dyDescent="0.25">
      <c r="I755" s="49"/>
    </row>
    <row r="756" spans="9:9" x14ac:dyDescent="0.25">
      <c r="I756" s="49"/>
    </row>
    <row r="757" spans="9:9" x14ac:dyDescent="0.25">
      <c r="I757" s="49"/>
    </row>
    <row r="758" spans="9:9" x14ac:dyDescent="0.25">
      <c r="I758" s="49"/>
    </row>
    <row r="759" spans="9:9" x14ac:dyDescent="0.25">
      <c r="I759" s="49"/>
    </row>
    <row r="760" spans="9:9" x14ac:dyDescent="0.25">
      <c r="I760" s="49"/>
    </row>
    <row r="761" spans="9:9" x14ac:dyDescent="0.25">
      <c r="I761" s="49"/>
    </row>
    <row r="762" spans="9:9" x14ac:dyDescent="0.25">
      <c r="I762" s="49"/>
    </row>
    <row r="763" spans="9:9" x14ac:dyDescent="0.25">
      <c r="I763" s="49"/>
    </row>
    <row r="764" spans="9:9" x14ac:dyDescent="0.25">
      <c r="I764" s="49"/>
    </row>
    <row r="765" spans="9:9" x14ac:dyDescent="0.25">
      <c r="I765" s="49"/>
    </row>
    <row r="766" spans="9:9" x14ac:dyDescent="0.25">
      <c r="I766" s="49"/>
    </row>
    <row r="767" spans="9:9" x14ac:dyDescent="0.25">
      <c r="I767" s="49"/>
    </row>
    <row r="768" spans="9:9" x14ac:dyDescent="0.25">
      <c r="I768" s="49"/>
    </row>
    <row r="769" spans="9:9" x14ac:dyDescent="0.25">
      <c r="I769" s="49"/>
    </row>
    <row r="770" spans="9:9" x14ac:dyDescent="0.25">
      <c r="I770" s="49"/>
    </row>
    <row r="771" spans="9:9" x14ac:dyDescent="0.25">
      <c r="I771" s="49"/>
    </row>
    <row r="772" spans="9:9" x14ac:dyDescent="0.25">
      <c r="I772" s="49"/>
    </row>
    <row r="773" spans="9:9" x14ac:dyDescent="0.25">
      <c r="I773" s="49"/>
    </row>
    <row r="774" spans="9:9" x14ac:dyDescent="0.25">
      <c r="I774" s="49"/>
    </row>
    <row r="775" spans="9:9" x14ac:dyDescent="0.25">
      <c r="I775" s="49"/>
    </row>
    <row r="776" spans="9:9" x14ac:dyDescent="0.25">
      <c r="I776" s="49"/>
    </row>
    <row r="777" spans="9:9" x14ac:dyDescent="0.25">
      <c r="I777" s="49"/>
    </row>
    <row r="778" spans="9:9" x14ac:dyDescent="0.25">
      <c r="I778" s="49"/>
    </row>
    <row r="779" spans="9:9" x14ac:dyDescent="0.25">
      <c r="I779" s="49"/>
    </row>
    <row r="780" spans="9:9" x14ac:dyDescent="0.25">
      <c r="I780" s="49"/>
    </row>
    <row r="781" spans="9:9" x14ac:dyDescent="0.25">
      <c r="I781" s="49"/>
    </row>
    <row r="782" spans="9:9" x14ac:dyDescent="0.25">
      <c r="I782" s="49"/>
    </row>
    <row r="783" spans="9:9" x14ac:dyDescent="0.25">
      <c r="I783" s="49"/>
    </row>
    <row r="784" spans="9:9" x14ac:dyDescent="0.25">
      <c r="I784" s="49"/>
    </row>
    <row r="785" spans="9:9" x14ac:dyDescent="0.25">
      <c r="I785" s="49"/>
    </row>
    <row r="786" spans="9:9" x14ac:dyDescent="0.25">
      <c r="I786" s="49"/>
    </row>
    <row r="787" spans="9:9" x14ac:dyDescent="0.25">
      <c r="I787" s="49"/>
    </row>
    <row r="788" spans="9:9" x14ac:dyDescent="0.25">
      <c r="I788" s="49"/>
    </row>
    <row r="789" spans="9:9" x14ac:dyDescent="0.25">
      <c r="I789" s="49"/>
    </row>
    <row r="790" spans="9:9" x14ac:dyDescent="0.25">
      <c r="I790" s="49"/>
    </row>
    <row r="791" spans="9:9" x14ac:dyDescent="0.25">
      <c r="I791" s="49"/>
    </row>
    <row r="792" spans="9:9" x14ac:dyDescent="0.25">
      <c r="I792" s="49"/>
    </row>
    <row r="793" spans="9:9" x14ac:dyDescent="0.25">
      <c r="I793" s="49"/>
    </row>
    <row r="794" spans="9:9" x14ac:dyDescent="0.25">
      <c r="I794" s="49"/>
    </row>
    <row r="795" spans="9:9" x14ac:dyDescent="0.25">
      <c r="I795" s="49"/>
    </row>
    <row r="796" spans="9:9" x14ac:dyDescent="0.25">
      <c r="I796" s="49"/>
    </row>
    <row r="797" spans="9:9" x14ac:dyDescent="0.25">
      <c r="I797" s="49"/>
    </row>
    <row r="798" spans="9:9" x14ac:dyDescent="0.25">
      <c r="I798" s="49"/>
    </row>
    <row r="799" spans="9:9" x14ac:dyDescent="0.25">
      <c r="I799" s="49"/>
    </row>
    <row r="800" spans="9:9" x14ac:dyDescent="0.25">
      <c r="I800" s="49"/>
    </row>
    <row r="801" spans="9:9" x14ac:dyDescent="0.25">
      <c r="I801" s="49"/>
    </row>
    <row r="802" spans="9:9" x14ac:dyDescent="0.25">
      <c r="I802" s="49"/>
    </row>
    <row r="803" spans="9:9" x14ac:dyDescent="0.25">
      <c r="I803" s="49"/>
    </row>
    <row r="804" spans="9:9" x14ac:dyDescent="0.25">
      <c r="I804" s="49"/>
    </row>
    <row r="805" spans="9:9" x14ac:dyDescent="0.25">
      <c r="I805" s="49"/>
    </row>
    <row r="806" spans="9:9" x14ac:dyDescent="0.25">
      <c r="I806" s="49"/>
    </row>
    <row r="807" spans="9:9" x14ac:dyDescent="0.25">
      <c r="I807" s="49"/>
    </row>
    <row r="808" spans="9:9" x14ac:dyDescent="0.25">
      <c r="I808" s="49"/>
    </row>
    <row r="809" spans="9:9" x14ac:dyDescent="0.25">
      <c r="I809" s="49"/>
    </row>
    <row r="810" spans="9:9" x14ac:dyDescent="0.25">
      <c r="I810" s="49"/>
    </row>
    <row r="811" spans="9:9" x14ac:dyDescent="0.25">
      <c r="I811" s="49"/>
    </row>
    <row r="812" spans="9:9" x14ac:dyDescent="0.25">
      <c r="I812" s="49"/>
    </row>
    <row r="813" spans="9:9" x14ac:dyDescent="0.25">
      <c r="I813" s="49"/>
    </row>
    <row r="814" spans="9:9" x14ac:dyDescent="0.25">
      <c r="I814" s="49"/>
    </row>
    <row r="815" spans="9:9" x14ac:dyDescent="0.25">
      <c r="I815" s="49"/>
    </row>
    <row r="816" spans="9:9" x14ac:dyDescent="0.25">
      <c r="I816" s="49"/>
    </row>
    <row r="817" spans="9:9" x14ac:dyDescent="0.25">
      <c r="I817" s="49"/>
    </row>
    <row r="818" spans="9:9" x14ac:dyDescent="0.25">
      <c r="I818" s="49"/>
    </row>
    <row r="819" spans="9:9" x14ac:dyDescent="0.25">
      <c r="I819" s="49"/>
    </row>
    <row r="820" spans="9:9" x14ac:dyDescent="0.25">
      <c r="I820" s="49"/>
    </row>
    <row r="821" spans="9:9" x14ac:dyDescent="0.25">
      <c r="I821" s="49"/>
    </row>
    <row r="822" spans="9:9" x14ac:dyDescent="0.25">
      <c r="I822" s="49"/>
    </row>
    <row r="823" spans="9:9" x14ac:dyDescent="0.25">
      <c r="I823" s="49"/>
    </row>
    <row r="824" spans="9:9" x14ac:dyDescent="0.25">
      <c r="I824" s="49"/>
    </row>
    <row r="825" spans="9:9" x14ac:dyDescent="0.25">
      <c r="I825" s="49"/>
    </row>
    <row r="826" spans="9:9" x14ac:dyDescent="0.25">
      <c r="I826" s="49"/>
    </row>
    <row r="827" spans="9:9" x14ac:dyDescent="0.25">
      <c r="I827" s="49"/>
    </row>
    <row r="828" spans="9:9" x14ac:dyDescent="0.25">
      <c r="I828" s="49"/>
    </row>
    <row r="829" spans="9:9" x14ac:dyDescent="0.25">
      <c r="I829" s="49"/>
    </row>
    <row r="830" spans="9:9" x14ac:dyDescent="0.25">
      <c r="I830" s="49"/>
    </row>
    <row r="831" spans="9:9" x14ac:dyDescent="0.25">
      <c r="I831" s="49"/>
    </row>
    <row r="832" spans="9:9" x14ac:dyDescent="0.25">
      <c r="I832" s="49"/>
    </row>
    <row r="833" spans="9:9" x14ac:dyDescent="0.25">
      <c r="I833" s="49"/>
    </row>
    <row r="834" spans="9:9" x14ac:dyDescent="0.25">
      <c r="I834" s="49"/>
    </row>
    <row r="835" spans="9:9" x14ac:dyDescent="0.25">
      <c r="I835" s="49"/>
    </row>
    <row r="836" spans="9:9" x14ac:dyDescent="0.25">
      <c r="I836" s="49"/>
    </row>
    <row r="837" spans="9:9" x14ac:dyDescent="0.25">
      <c r="I837" s="49"/>
    </row>
    <row r="838" spans="9:9" x14ac:dyDescent="0.25">
      <c r="I838" s="49"/>
    </row>
    <row r="839" spans="9:9" x14ac:dyDescent="0.25">
      <c r="I839" s="49"/>
    </row>
    <row r="840" spans="9:9" x14ac:dyDescent="0.25">
      <c r="I840" s="49"/>
    </row>
    <row r="841" spans="9:9" x14ac:dyDescent="0.25">
      <c r="I841" s="49"/>
    </row>
    <row r="842" spans="9:9" x14ac:dyDescent="0.25">
      <c r="I842" s="49"/>
    </row>
    <row r="843" spans="9:9" x14ac:dyDescent="0.25">
      <c r="I843" s="49"/>
    </row>
    <row r="844" spans="9:9" x14ac:dyDescent="0.25">
      <c r="I844" s="49"/>
    </row>
    <row r="845" spans="9:9" x14ac:dyDescent="0.25">
      <c r="I845" s="49"/>
    </row>
    <row r="846" spans="9:9" x14ac:dyDescent="0.25">
      <c r="I846" s="49"/>
    </row>
    <row r="847" spans="9:9" x14ac:dyDescent="0.25">
      <c r="I847" s="49"/>
    </row>
    <row r="848" spans="9:9" x14ac:dyDescent="0.25">
      <c r="I848" s="49"/>
    </row>
    <row r="849" spans="9:9" x14ac:dyDescent="0.25">
      <c r="I849" s="49"/>
    </row>
    <row r="850" spans="9:9" x14ac:dyDescent="0.25">
      <c r="I850" s="49"/>
    </row>
    <row r="851" spans="9:9" x14ac:dyDescent="0.25">
      <c r="I851" s="49"/>
    </row>
    <row r="852" spans="9:9" x14ac:dyDescent="0.25">
      <c r="I852" s="49"/>
    </row>
    <row r="853" spans="9:9" x14ac:dyDescent="0.25">
      <c r="I853" s="49"/>
    </row>
    <row r="854" spans="9:9" x14ac:dyDescent="0.25">
      <c r="I854" s="49"/>
    </row>
    <row r="855" spans="9:9" x14ac:dyDescent="0.25">
      <c r="I855" s="49"/>
    </row>
    <row r="856" spans="9:9" x14ac:dyDescent="0.25">
      <c r="I856" s="49"/>
    </row>
    <row r="857" spans="9:9" x14ac:dyDescent="0.25">
      <c r="I857" s="49"/>
    </row>
    <row r="858" spans="9:9" x14ac:dyDescent="0.25">
      <c r="I858" s="49"/>
    </row>
    <row r="859" spans="9:9" x14ac:dyDescent="0.25">
      <c r="I859" s="49"/>
    </row>
    <row r="860" spans="9:9" x14ac:dyDescent="0.25">
      <c r="I860" s="49"/>
    </row>
    <row r="861" spans="9:9" x14ac:dyDescent="0.25">
      <c r="I861" s="49"/>
    </row>
    <row r="862" spans="9:9" x14ac:dyDescent="0.25">
      <c r="I862" s="49"/>
    </row>
    <row r="863" spans="9:9" x14ac:dyDescent="0.25">
      <c r="I863" s="49"/>
    </row>
    <row r="864" spans="9:9" x14ac:dyDescent="0.25">
      <c r="I864" s="49"/>
    </row>
    <row r="865" spans="9:9" x14ac:dyDescent="0.25">
      <c r="I865" s="49"/>
    </row>
    <row r="866" spans="9:9" x14ac:dyDescent="0.25">
      <c r="I866" s="49"/>
    </row>
    <row r="867" spans="9:9" x14ac:dyDescent="0.25">
      <c r="I867" s="49"/>
    </row>
    <row r="868" spans="9:9" x14ac:dyDescent="0.25">
      <c r="I868" s="49"/>
    </row>
    <row r="869" spans="9:9" x14ac:dyDescent="0.25">
      <c r="I869" s="49"/>
    </row>
    <row r="870" spans="9:9" x14ac:dyDescent="0.25">
      <c r="I870" s="49"/>
    </row>
    <row r="871" spans="9:9" x14ac:dyDescent="0.25">
      <c r="I871" s="49"/>
    </row>
    <row r="872" spans="9:9" x14ac:dyDescent="0.25">
      <c r="I872" s="49"/>
    </row>
    <row r="873" spans="9:9" x14ac:dyDescent="0.25">
      <c r="I873" s="49"/>
    </row>
    <row r="874" spans="9:9" x14ac:dyDescent="0.25">
      <c r="I874" s="49"/>
    </row>
    <row r="875" spans="9:9" x14ac:dyDescent="0.25">
      <c r="I875" s="49"/>
    </row>
    <row r="876" spans="9:9" x14ac:dyDescent="0.25">
      <c r="I876" s="49"/>
    </row>
    <row r="877" spans="9:9" x14ac:dyDescent="0.25">
      <c r="I877" s="49"/>
    </row>
    <row r="878" spans="9:9" x14ac:dyDescent="0.25">
      <c r="I878" s="49"/>
    </row>
    <row r="879" spans="9:9" x14ac:dyDescent="0.25">
      <c r="I879" s="49"/>
    </row>
    <row r="880" spans="9:9" x14ac:dyDescent="0.25">
      <c r="I880" s="49"/>
    </row>
    <row r="881" spans="9:9" x14ac:dyDescent="0.25">
      <c r="I881" s="49"/>
    </row>
    <row r="882" spans="9:9" x14ac:dyDescent="0.25">
      <c r="I882" s="49"/>
    </row>
    <row r="883" spans="9:9" x14ac:dyDescent="0.25">
      <c r="I883" s="49"/>
    </row>
    <row r="884" spans="9:9" x14ac:dyDescent="0.25">
      <c r="I884" s="49"/>
    </row>
    <row r="885" spans="9:9" x14ac:dyDescent="0.25">
      <c r="I885" s="49"/>
    </row>
    <row r="886" spans="9:9" x14ac:dyDescent="0.25">
      <c r="I886" s="49"/>
    </row>
    <row r="887" spans="9:9" x14ac:dyDescent="0.25">
      <c r="I887" s="49"/>
    </row>
    <row r="888" spans="9:9" x14ac:dyDescent="0.25">
      <c r="I888" s="49"/>
    </row>
    <row r="889" spans="9:9" x14ac:dyDescent="0.25">
      <c r="I889" s="49"/>
    </row>
    <row r="890" spans="9:9" x14ac:dyDescent="0.25">
      <c r="I890" s="49"/>
    </row>
    <row r="891" spans="9:9" x14ac:dyDescent="0.25">
      <c r="I891" s="49"/>
    </row>
    <row r="892" spans="9:9" x14ac:dyDescent="0.25">
      <c r="I892" s="49"/>
    </row>
    <row r="893" spans="9:9" x14ac:dyDescent="0.25">
      <c r="I893" s="49"/>
    </row>
    <row r="894" spans="9:9" x14ac:dyDescent="0.25">
      <c r="I894" s="49"/>
    </row>
    <row r="895" spans="9:9" x14ac:dyDescent="0.25">
      <c r="I895" s="49"/>
    </row>
    <row r="896" spans="9:9" x14ac:dyDescent="0.25">
      <c r="I896" s="49"/>
    </row>
    <row r="897" spans="9:9" x14ac:dyDescent="0.25">
      <c r="I897" s="49"/>
    </row>
    <row r="898" spans="9:9" x14ac:dyDescent="0.25">
      <c r="I898" s="49"/>
    </row>
    <row r="899" spans="9:9" x14ac:dyDescent="0.25">
      <c r="I899" s="49"/>
    </row>
    <row r="900" spans="9:9" x14ac:dyDescent="0.25">
      <c r="I900" s="49"/>
    </row>
    <row r="901" spans="9:9" x14ac:dyDescent="0.25">
      <c r="I901" s="49"/>
    </row>
    <row r="902" spans="9:9" x14ac:dyDescent="0.25">
      <c r="I902" s="49"/>
    </row>
    <row r="903" spans="9:9" x14ac:dyDescent="0.25">
      <c r="I903" s="49"/>
    </row>
    <row r="904" spans="9:9" x14ac:dyDescent="0.25">
      <c r="I904" s="49"/>
    </row>
    <row r="905" spans="9:9" x14ac:dyDescent="0.25">
      <c r="I905" s="49"/>
    </row>
    <row r="906" spans="9:9" x14ac:dyDescent="0.25">
      <c r="I906" s="49"/>
    </row>
    <row r="907" spans="9:9" x14ac:dyDescent="0.25">
      <c r="I907" s="49"/>
    </row>
    <row r="908" spans="9:9" x14ac:dyDescent="0.25">
      <c r="I908" s="49"/>
    </row>
    <row r="909" spans="9:9" x14ac:dyDescent="0.25">
      <c r="I909" s="49"/>
    </row>
    <row r="910" spans="9:9" x14ac:dyDescent="0.25">
      <c r="I910" s="49"/>
    </row>
    <row r="911" spans="9:9" x14ac:dyDescent="0.25">
      <c r="I911" s="49"/>
    </row>
    <row r="912" spans="9:9" x14ac:dyDescent="0.25">
      <c r="I912" s="49"/>
    </row>
    <row r="913" spans="9:9" x14ac:dyDescent="0.25">
      <c r="I913" s="49"/>
    </row>
    <row r="914" spans="9:9" x14ac:dyDescent="0.25">
      <c r="I914" s="49"/>
    </row>
    <row r="915" spans="9:9" x14ac:dyDescent="0.25">
      <c r="I915" s="49"/>
    </row>
    <row r="916" spans="9:9" x14ac:dyDescent="0.25">
      <c r="I916" s="49"/>
    </row>
    <row r="917" spans="9:9" x14ac:dyDescent="0.25">
      <c r="I917" s="49"/>
    </row>
    <row r="918" spans="9:9" x14ac:dyDescent="0.25">
      <c r="I918" s="49"/>
    </row>
    <row r="919" spans="9:9" x14ac:dyDescent="0.25">
      <c r="I919" s="49"/>
    </row>
    <row r="920" spans="9:9" x14ac:dyDescent="0.25">
      <c r="I920" s="49"/>
    </row>
    <row r="921" spans="9:9" x14ac:dyDescent="0.25">
      <c r="I921" s="49"/>
    </row>
    <row r="922" spans="9:9" x14ac:dyDescent="0.25">
      <c r="I922" s="49"/>
    </row>
    <row r="923" spans="9:9" x14ac:dyDescent="0.25">
      <c r="I923" s="49"/>
    </row>
    <row r="924" spans="9:9" x14ac:dyDescent="0.25">
      <c r="I924" s="49"/>
    </row>
    <row r="925" spans="9:9" x14ac:dyDescent="0.25">
      <c r="I925" s="49"/>
    </row>
    <row r="926" spans="9:9" x14ac:dyDescent="0.25">
      <c r="I926" s="49"/>
    </row>
    <row r="927" spans="9:9" x14ac:dyDescent="0.25">
      <c r="I927" s="49"/>
    </row>
    <row r="928" spans="9:9" x14ac:dyDescent="0.25">
      <c r="I928" s="49"/>
    </row>
    <row r="929" spans="9:9" x14ac:dyDescent="0.25">
      <c r="I929" s="49"/>
    </row>
    <row r="930" spans="9:9" x14ac:dyDescent="0.25">
      <c r="I930" s="49"/>
    </row>
    <row r="931" spans="9:9" x14ac:dyDescent="0.25">
      <c r="I931" s="49"/>
    </row>
    <row r="932" spans="9:9" x14ac:dyDescent="0.25">
      <c r="I932" s="49"/>
    </row>
    <row r="933" spans="9:9" x14ac:dyDescent="0.25">
      <c r="I933" s="49"/>
    </row>
    <row r="934" spans="9:9" x14ac:dyDescent="0.25">
      <c r="I934" s="49"/>
    </row>
    <row r="935" spans="9:9" x14ac:dyDescent="0.25">
      <c r="I935" s="49"/>
    </row>
    <row r="936" spans="9:9" x14ac:dyDescent="0.25">
      <c r="I936" s="49"/>
    </row>
    <row r="937" spans="9:9" x14ac:dyDescent="0.25">
      <c r="I937" s="49"/>
    </row>
    <row r="938" spans="9:9" x14ac:dyDescent="0.25">
      <c r="I938" s="49"/>
    </row>
    <row r="939" spans="9:9" x14ac:dyDescent="0.25">
      <c r="I939" s="49"/>
    </row>
    <row r="940" spans="9:9" x14ac:dyDescent="0.25">
      <c r="I940" s="49"/>
    </row>
    <row r="941" spans="9:9" x14ac:dyDescent="0.25">
      <c r="I941" s="49"/>
    </row>
    <row r="942" spans="9:9" x14ac:dyDescent="0.25">
      <c r="I942" s="49"/>
    </row>
    <row r="943" spans="9:9" x14ac:dyDescent="0.25">
      <c r="I943" s="49"/>
    </row>
    <row r="944" spans="9:9" x14ac:dyDescent="0.25">
      <c r="I944" s="49"/>
    </row>
    <row r="945" spans="9:9" x14ac:dyDescent="0.25">
      <c r="I945" s="49"/>
    </row>
    <row r="946" spans="9:9" x14ac:dyDescent="0.25">
      <c r="I946" s="49"/>
    </row>
    <row r="947" spans="9:9" x14ac:dyDescent="0.25">
      <c r="I947" s="49"/>
    </row>
    <row r="948" spans="9:9" x14ac:dyDescent="0.25">
      <c r="I948" s="49"/>
    </row>
    <row r="949" spans="9:9" x14ac:dyDescent="0.25">
      <c r="I949" s="49"/>
    </row>
    <row r="950" spans="9:9" x14ac:dyDescent="0.25">
      <c r="I950" s="49"/>
    </row>
    <row r="951" spans="9:9" x14ac:dyDescent="0.25">
      <c r="I951" s="49"/>
    </row>
    <row r="952" spans="9:9" x14ac:dyDescent="0.25">
      <c r="I952" s="49"/>
    </row>
    <row r="953" spans="9:9" x14ac:dyDescent="0.25">
      <c r="I953" s="49"/>
    </row>
    <row r="954" spans="9:9" x14ac:dyDescent="0.25">
      <c r="I954" s="49"/>
    </row>
    <row r="955" spans="9:9" x14ac:dyDescent="0.25">
      <c r="I955" s="49"/>
    </row>
    <row r="956" spans="9:9" x14ac:dyDescent="0.25">
      <c r="I956" s="49"/>
    </row>
    <row r="957" spans="9:9" x14ac:dyDescent="0.25">
      <c r="I957" s="49"/>
    </row>
    <row r="958" spans="9:9" x14ac:dyDescent="0.25">
      <c r="I958" s="49"/>
    </row>
    <row r="959" spans="9:9" x14ac:dyDescent="0.25">
      <c r="I959" s="49"/>
    </row>
    <row r="960" spans="9:9" x14ac:dyDescent="0.25">
      <c r="I960" s="49"/>
    </row>
    <row r="961" spans="9:9" x14ac:dyDescent="0.25">
      <c r="I961" s="49"/>
    </row>
    <row r="962" spans="9:9" x14ac:dyDescent="0.25">
      <c r="I962" s="49"/>
    </row>
    <row r="963" spans="9:9" x14ac:dyDescent="0.25">
      <c r="I963" s="49"/>
    </row>
    <row r="964" spans="9:9" x14ac:dyDescent="0.25">
      <c r="I964" s="49"/>
    </row>
    <row r="965" spans="9:9" x14ac:dyDescent="0.25">
      <c r="I965" s="49"/>
    </row>
    <row r="966" spans="9:9" x14ac:dyDescent="0.25">
      <c r="I966" s="49"/>
    </row>
    <row r="967" spans="9:9" x14ac:dyDescent="0.25">
      <c r="I967" s="49"/>
    </row>
    <row r="968" spans="9:9" x14ac:dyDescent="0.25">
      <c r="I968" s="49"/>
    </row>
    <row r="969" spans="9:9" x14ac:dyDescent="0.25">
      <c r="I969" s="49"/>
    </row>
    <row r="970" spans="9:9" x14ac:dyDescent="0.25">
      <c r="I970" s="49"/>
    </row>
    <row r="971" spans="9:9" x14ac:dyDescent="0.25">
      <c r="I971" s="49"/>
    </row>
    <row r="972" spans="9:9" x14ac:dyDescent="0.25">
      <c r="I972" s="49"/>
    </row>
    <row r="973" spans="9:9" x14ac:dyDescent="0.25">
      <c r="I973" s="49"/>
    </row>
    <row r="974" spans="9:9" x14ac:dyDescent="0.25">
      <c r="I974" s="49"/>
    </row>
    <row r="975" spans="9:9" x14ac:dyDescent="0.25">
      <c r="I975" s="49"/>
    </row>
    <row r="976" spans="9:9" x14ac:dyDescent="0.25">
      <c r="I976" s="49"/>
    </row>
    <row r="977" spans="9:9" x14ac:dyDescent="0.25">
      <c r="I977" s="49"/>
    </row>
    <row r="978" spans="9:9" x14ac:dyDescent="0.25">
      <c r="I978" s="49"/>
    </row>
    <row r="979" spans="9:9" x14ac:dyDescent="0.25">
      <c r="I979" s="49"/>
    </row>
    <row r="980" spans="9:9" x14ac:dyDescent="0.25">
      <c r="I980" s="49"/>
    </row>
    <row r="981" spans="9:9" x14ac:dyDescent="0.25">
      <c r="I981" s="49"/>
    </row>
    <row r="982" spans="9:9" x14ac:dyDescent="0.25">
      <c r="I982" s="49"/>
    </row>
    <row r="983" spans="9:9" x14ac:dyDescent="0.25">
      <c r="I983" s="49"/>
    </row>
    <row r="984" spans="9:9" x14ac:dyDescent="0.25">
      <c r="I984" s="49"/>
    </row>
    <row r="985" spans="9:9" x14ac:dyDescent="0.25">
      <c r="I985" s="49"/>
    </row>
    <row r="986" spans="9:9" x14ac:dyDescent="0.25">
      <c r="I986" s="49"/>
    </row>
    <row r="987" spans="9:9" x14ac:dyDescent="0.25">
      <c r="I987" s="49"/>
    </row>
    <row r="988" spans="9:9" x14ac:dyDescent="0.25">
      <c r="I988" s="49"/>
    </row>
    <row r="989" spans="9:9" x14ac:dyDescent="0.25">
      <c r="I989" s="49"/>
    </row>
    <row r="990" spans="9:9" x14ac:dyDescent="0.25">
      <c r="I990" s="49"/>
    </row>
    <row r="991" spans="9:9" x14ac:dyDescent="0.25">
      <c r="I991" s="49"/>
    </row>
    <row r="992" spans="9:9" x14ac:dyDescent="0.25">
      <c r="I992" s="49"/>
    </row>
    <row r="993" spans="9:9" x14ac:dyDescent="0.25">
      <c r="I993" s="49"/>
    </row>
    <row r="994" spans="9:9" x14ac:dyDescent="0.25">
      <c r="I994" s="49"/>
    </row>
    <row r="995" spans="9:9" x14ac:dyDescent="0.25">
      <c r="I995" s="49"/>
    </row>
    <row r="996" spans="9:9" x14ac:dyDescent="0.25">
      <c r="I996" s="49"/>
    </row>
    <row r="997" spans="9:9" x14ac:dyDescent="0.25">
      <c r="I997" s="49"/>
    </row>
    <row r="998" spans="9:9" x14ac:dyDescent="0.25">
      <c r="I998" s="49"/>
    </row>
    <row r="999" spans="9:9" x14ac:dyDescent="0.25">
      <c r="I999" s="49"/>
    </row>
    <row r="1000" spans="9:9" x14ac:dyDescent="0.25">
      <c r="I1000" s="49"/>
    </row>
    <row r="1001" spans="9:9" x14ac:dyDescent="0.25">
      <c r="I1001" s="49"/>
    </row>
    <row r="1002" spans="9:9" x14ac:dyDescent="0.25">
      <c r="I1002" s="49"/>
    </row>
    <row r="1003" spans="9:9" x14ac:dyDescent="0.25">
      <c r="I1003" s="49"/>
    </row>
    <row r="1004" spans="9:9" x14ac:dyDescent="0.25">
      <c r="I1004" s="49"/>
    </row>
    <row r="1005" spans="9:9" x14ac:dyDescent="0.25">
      <c r="I1005" s="49"/>
    </row>
    <row r="1006" spans="9:9" x14ac:dyDescent="0.25">
      <c r="I1006" s="49"/>
    </row>
    <row r="1007" spans="9:9" x14ac:dyDescent="0.25">
      <c r="I1007" s="49"/>
    </row>
    <row r="1008" spans="9:9" x14ac:dyDescent="0.25">
      <c r="I1008" s="49"/>
    </row>
    <row r="1009" spans="9:9" x14ac:dyDescent="0.25">
      <c r="I1009" s="49"/>
    </row>
    <row r="1010" spans="9:9" x14ac:dyDescent="0.25">
      <c r="I1010" s="49"/>
    </row>
    <row r="1011" spans="9:9" x14ac:dyDescent="0.25">
      <c r="I1011" s="49"/>
    </row>
    <row r="1012" spans="9:9" x14ac:dyDescent="0.25">
      <c r="I1012" s="49"/>
    </row>
    <row r="1013" spans="9:9" x14ac:dyDescent="0.25">
      <c r="I1013" s="49"/>
    </row>
    <row r="1014" spans="9:9" x14ac:dyDescent="0.25">
      <c r="I1014" s="49"/>
    </row>
    <row r="1015" spans="9:9" x14ac:dyDescent="0.25">
      <c r="I1015" s="49"/>
    </row>
    <row r="1016" spans="9:9" x14ac:dyDescent="0.25">
      <c r="I1016" s="49"/>
    </row>
    <row r="1017" spans="9:9" x14ac:dyDescent="0.25">
      <c r="I1017" s="49"/>
    </row>
    <row r="1018" spans="9:9" x14ac:dyDescent="0.25">
      <c r="I1018" s="49"/>
    </row>
    <row r="1019" spans="9:9" x14ac:dyDescent="0.25">
      <c r="I1019" s="49"/>
    </row>
    <row r="1020" spans="9:9" x14ac:dyDescent="0.25">
      <c r="I1020" s="49"/>
    </row>
    <row r="1021" spans="9:9" x14ac:dyDescent="0.25">
      <c r="I1021" s="49"/>
    </row>
    <row r="1022" spans="9:9" x14ac:dyDescent="0.25">
      <c r="I1022" s="49"/>
    </row>
    <row r="1023" spans="9:9" x14ac:dyDescent="0.25">
      <c r="I1023" s="49"/>
    </row>
    <row r="1024" spans="9:9" x14ac:dyDescent="0.25">
      <c r="I1024" s="49"/>
    </row>
    <row r="1025" spans="9:9" x14ac:dyDescent="0.25">
      <c r="I1025" s="49"/>
    </row>
    <row r="1026" spans="9:9" x14ac:dyDescent="0.25">
      <c r="I1026" s="49"/>
    </row>
    <row r="1027" spans="9:9" x14ac:dyDescent="0.25">
      <c r="I1027" s="49"/>
    </row>
    <row r="1028" spans="9:9" x14ac:dyDescent="0.25">
      <c r="I1028" s="49"/>
    </row>
    <row r="1029" spans="9:9" x14ac:dyDescent="0.25">
      <c r="I1029" s="49"/>
    </row>
    <row r="1030" spans="9:9" x14ac:dyDescent="0.25">
      <c r="I1030" s="49"/>
    </row>
    <row r="1031" spans="9:9" x14ac:dyDescent="0.25">
      <c r="I1031" s="49"/>
    </row>
    <row r="1032" spans="9:9" x14ac:dyDescent="0.25">
      <c r="I1032" s="49"/>
    </row>
    <row r="1033" spans="9:9" x14ac:dyDescent="0.25">
      <c r="I1033" s="49"/>
    </row>
    <row r="1034" spans="9:9" x14ac:dyDescent="0.25">
      <c r="I1034" s="49"/>
    </row>
    <row r="1035" spans="9:9" x14ac:dyDescent="0.25">
      <c r="I1035" s="49"/>
    </row>
    <row r="1036" spans="9:9" x14ac:dyDescent="0.25">
      <c r="I1036" s="49"/>
    </row>
    <row r="1037" spans="9:9" x14ac:dyDescent="0.25">
      <c r="I1037" s="49"/>
    </row>
    <row r="1038" spans="9:9" x14ac:dyDescent="0.25">
      <c r="I1038" s="49"/>
    </row>
    <row r="1039" spans="9:9" x14ac:dyDescent="0.25">
      <c r="I1039" s="49"/>
    </row>
    <row r="1040" spans="9:9" x14ac:dyDescent="0.25">
      <c r="I1040" s="49"/>
    </row>
    <row r="1041" spans="9:9" x14ac:dyDescent="0.25">
      <c r="I1041" s="49"/>
    </row>
    <row r="1042" spans="9:9" x14ac:dyDescent="0.25">
      <c r="I1042" s="49"/>
    </row>
    <row r="1043" spans="9:9" x14ac:dyDescent="0.25">
      <c r="I1043" s="49"/>
    </row>
    <row r="1044" spans="9:9" x14ac:dyDescent="0.25">
      <c r="I1044" s="49"/>
    </row>
    <row r="1045" spans="9:9" x14ac:dyDescent="0.25">
      <c r="I1045" s="49"/>
    </row>
    <row r="1046" spans="9:9" x14ac:dyDescent="0.25">
      <c r="I1046" s="49"/>
    </row>
    <row r="1047" spans="9:9" x14ac:dyDescent="0.25">
      <c r="I1047" s="49"/>
    </row>
    <row r="1048" spans="9:9" x14ac:dyDescent="0.25">
      <c r="I1048" s="49"/>
    </row>
    <row r="1049" spans="9:9" x14ac:dyDescent="0.25">
      <c r="I1049" s="49"/>
    </row>
    <row r="1050" spans="9:9" x14ac:dyDescent="0.25">
      <c r="I1050" s="49"/>
    </row>
    <row r="1051" spans="9:9" x14ac:dyDescent="0.25">
      <c r="I1051" s="49"/>
    </row>
    <row r="1052" spans="9:9" x14ac:dyDescent="0.25">
      <c r="I1052" s="49"/>
    </row>
    <row r="1053" spans="9:9" x14ac:dyDescent="0.25">
      <c r="I1053" s="49"/>
    </row>
    <row r="1054" spans="9:9" x14ac:dyDescent="0.25">
      <c r="I1054" s="49"/>
    </row>
    <row r="1055" spans="9:9" x14ac:dyDescent="0.25">
      <c r="I1055" s="49"/>
    </row>
    <row r="1056" spans="9:9" x14ac:dyDescent="0.25">
      <c r="I1056" s="49"/>
    </row>
    <row r="1057" spans="9:9" x14ac:dyDescent="0.25">
      <c r="I1057" s="49"/>
    </row>
    <row r="1058" spans="9:9" x14ac:dyDescent="0.25">
      <c r="I1058" s="49"/>
    </row>
    <row r="1059" spans="9:9" x14ac:dyDescent="0.25">
      <c r="I1059" s="49"/>
    </row>
    <row r="1060" spans="9:9" x14ac:dyDescent="0.25">
      <c r="I1060" s="49"/>
    </row>
    <row r="1061" spans="9:9" x14ac:dyDescent="0.25">
      <c r="I1061" s="49"/>
    </row>
    <row r="1062" spans="9:9" x14ac:dyDescent="0.25">
      <c r="I1062" s="49"/>
    </row>
    <row r="1063" spans="9:9" x14ac:dyDescent="0.25">
      <c r="I1063" s="49"/>
    </row>
    <row r="1064" spans="9:9" x14ac:dyDescent="0.25">
      <c r="I1064" s="49"/>
    </row>
    <row r="1065" spans="9:9" x14ac:dyDescent="0.25">
      <c r="I1065" s="49"/>
    </row>
    <row r="1066" spans="9:9" x14ac:dyDescent="0.25">
      <c r="I1066" s="49"/>
    </row>
    <row r="1067" spans="9:9" x14ac:dyDescent="0.25">
      <c r="I1067" s="49"/>
    </row>
    <row r="1068" spans="9:9" x14ac:dyDescent="0.25">
      <c r="I1068" s="49"/>
    </row>
    <row r="1069" spans="9:9" x14ac:dyDescent="0.25">
      <c r="I1069" s="49"/>
    </row>
    <row r="1070" spans="9:9" x14ac:dyDescent="0.25">
      <c r="I1070" s="49"/>
    </row>
    <row r="1071" spans="9:9" x14ac:dyDescent="0.25">
      <c r="I1071" s="49"/>
    </row>
    <row r="1072" spans="9:9" x14ac:dyDescent="0.25">
      <c r="I1072" s="49"/>
    </row>
    <row r="1073" spans="9:9" x14ac:dyDescent="0.25">
      <c r="I1073" s="49"/>
    </row>
    <row r="1074" spans="9:9" x14ac:dyDescent="0.25">
      <c r="I1074" s="49"/>
    </row>
    <row r="1075" spans="9:9" x14ac:dyDescent="0.25">
      <c r="I1075" s="49"/>
    </row>
    <row r="1076" spans="9:9" x14ac:dyDescent="0.25">
      <c r="I1076" s="49"/>
    </row>
    <row r="1077" spans="9:9" x14ac:dyDescent="0.25">
      <c r="I1077" s="49"/>
    </row>
    <row r="1078" spans="9:9" x14ac:dyDescent="0.25">
      <c r="I1078" s="49"/>
    </row>
    <row r="1079" spans="9:9" x14ac:dyDescent="0.25">
      <c r="I1079" s="49"/>
    </row>
    <row r="1080" spans="9:9" x14ac:dyDescent="0.25">
      <c r="I1080" s="49"/>
    </row>
    <row r="1081" spans="9:9" x14ac:dyDescent="0.25">
      <c r="I1081" s="49"/>
    </row>
    <row r="1082" spans="9:9" x14ac:dyDescent="0.25">
      <c r="I1082" s="49"/>
    </row>
    <row r="1083" spans="9:9" x14ac:dyDescent="0.25">
      <c r="I1083" s="49"/>
    </row>
    <row r="1084" spans="9:9" x14ac:dyDescent="0.25">
      <c r="I1084" s="49"/>
    </row>
    <row r="1085" spans="9:9" x14ac:dyDescent="0.25">
      <c r="I1085" s="49"/>
    </row>
    <row r="1086" spans="9:9" x14ac:dyDescent="0.25">
      <c r="I1086" s="49"/>
    </row>
    <row r="1087" spans="9:9" x14ac:dyDescent="0.25">
      <c r="I1087" s="49"/>
    </row>
    <row r="1088" spans="9:9" x14ac:dyDescent="0.25">
      <c r="I1088" s="49"/>
    </row>
    <row r="1089" spans="9:9" x14ac:dyDescent="0.25">
      <c r="I1089" s="49"/>
    </row>
    <row r="1090" spans="9:9" x14ac:dyDescent="0.25">
      <c r="I1090" s="49"/>
    </row>
    <row r="1091" spans="9:9" x14ac:dyDescent="0.25">
      <c r="I1091" s="49"/>
    </row>
    <row r="1092" spans="9:9" x14ac:dyDescent="0.25">
      <c r="I1092" s="49"/>
    </row>
    <row r="1093" spans="9:9" x14ac:dyDescent="0.25">
      <c r="I1093" s="49"/>
    </row>
    <row r="1094" spans="9:9" x14ac:dyDescent="0.25">
      <c r="I1094" s="49"/>
    </row>
    <row r="1095" spans="9:9" x14ac:dyDescent="0.25">
      <c r="I1095" s="49"/>
    </row>
    <row r="1096" spans="9:9" x14ac:dyDescent="0.25">
      <c r="I1096" s="49"/>
    </row>
    <row r="1097" spans="9:9" x14ac:dyDescent="0.25">
      <c r="I1097" s="49"/>
    </row>
    <row r="1098" spans="9:9" x14ac:dyDescent="0.25">
      <c r="I1098" s="49"/>
    </row>
    <row r="1099" spans="9:9" x14ac:dyDescent="0.25">
      <c r="I1099" s="49"/>
    </row>
    <row r="1100" spans="9:9" x14ac:dyDescent="0.25">
      <c r="I1100" s="49"/>
    </row>
    <row r="1101" spans="9:9" x14ac:dyDescent="0.25">
      <c r="I1101" s="49"/>
    </row>
    <row r="1102" spans="9:9" x14ac:dyDescent="0.25">
      <c r="I1102" s="49"/>
    </row>
    <row r="1103" spans="9:9" x14ac:dyDescent="0.25">
      <c r="I1103" s="49"/>
    </row>
    <row r="1104" spans="9:9" x14ac:dyDescent="0.25">
      <c r="I1104" s="49"/>
    </row>
    <row r="1105" spans="9:9" x14ac:dyDescent="0.25">
      <c r="I1105" s="49"/>
    </row>
    <row r="1106" spans="9:9" x14ac:dyDescent="0.25">
      <c r="I1106" s="49"/>
    </row>
    <row r="1107" spans="9:9" x14ac:dyDescent="0.25">
      <c r="I1107" s="49"/>
    </row>
    <row r="1108" spans="9:9" x14ac:dyDescent="0.25">
      <c r="I1108" s="49"/>
    </row>
    <row r="1109" spans="9:9" x14ac:dyDescent="0.25">
      <c r="I1109" s="49"/>
    </row>
    <row r="1110" spans="9:9" x14ac:dyDescent="0.25">
      <c r="I1110" s="49"/>
    </row>
    <row r="1111" spans="9:9" x14ac:dyDescent="0.25">
      <c r="I1111" s="49"/>
    </row>
    <row r="1112" spans="9:9" x14ac:dyDescent="0.25">
      <c r="I1112" s="49"/>
    </row>
    <row r="1113" spans="9:9" x14ac:dyDescent="0.25">
      <c r="I1113" s="49"/>
    </row>
    <row r="1114" spans="9:9" x14ac:dyDescent="0.25">
      <c r="I1114" s="49"/>
    </row>
    <row r="1115" spans="9:9" x14ac:dyDescent="0.25">
      <c r="I1115" s="49"/>
    </row>
    <row r="1116" spans="9:9" x14ac:dyDescent="0.25">
      <c r="I1116" s="49"/>
    </row>
    <row r="1117" spans="9:9" x14ac:dyDescent="0.25">
      <c r="I1117" s="49"/>
    </row>
    <row r="1118" spans="9:9" x14ac:dyDescent="0.25">
      <c r="I1118" s="49"/>
    </row>
    <row r="1119" spans="9:9" x14ac:dyDescent="0.25">
      <c r="I1119" s="49"/>
    </row>
    <row r="1120" spans="9:9" x14ac:dyDescent="0.25">
      <c r="I1120" s="49"/>
    </row>
    <row r="1121" spans="9:9" x14ac:dyDescent="0.25">
      <c r="I1121" s="49"/>
    </row>
    <row r="1122" spans="9:9" x14ac:dyDescent="0.25">
      <c r="I1122" s="49"/>
    </row>
    <row r="1123" spans="9:9" x14ac:dyDescent="0.25">
      <c r="I1123" s="49"/>
    </row>
    <row r="1124" spans="9:9" x14ac:dyDescent="0.25">
      <c r="I1124" s="49"/>
    </row>
    <row r="1125" spans="9:9" x14ac:dyDescent="0.25">
      <c r="I1125" s="49"/>
    </row>
    <row r="1126" spans="9:9" x14ac:dyDescent="0.25">
      <c r="I1126" s="49"/>
    </row>
    <row r="1127" spans="9:9" x14ac:dyDescent="0.25">
      <c r="I1127" s="49"/>
    </row>
    <row r="1128" spans="9:9" x14ac:dyDescent="0.25">
      <c r="I1128" s="49"/>
    </row>
    <row r="1129" spans="9:9" x14ac:dyDescent="0.25">
      <c r="I1129" s="49"/>
    </row>
    <row r="1130" spans="9:9" x14ac:dyDescent="0.25">
      <c r="I1130" s="49"/>
    </row>
    <row r="1131" spans="9:9" x14ac:dyDescent="0.25">
      <c r="I1131" s="49"/>
    </row>
    <row r="1132" spans="9:9" x14ac:dyDescent="0.25">
      <c r="I1132" s="49"/>
    </row>
    <row r="1133" spans="9:9" x14ac:dyDescent="0.25">
      <c r="I1133" s="49"/>
    </row>
    <row r="1134" spans="9:9" x14ac:dyDescent="0.25">
      <c r="I1134" s="49"/>
    </row>
    <row r="1135" spans="9:9" x14ac:dyDescent="0.25">
      <c r="I1135" s="49"/>
    </row>
    <row r="1136" spans="9:9" x14ac:dyDescent="0.25">
      <c r="I1136" s="49"/>
    </row>
    <row r="1137" spans="9:9" x14ac:dyDescent="0.25">
      <c r="I1137" s="49"/>
    </row>
    <row r="1138" spans="9:9" x14ac:dyDescent="0.25">
      <c r="I1138" s="49"/>
    </row>
    <row r="1139" spans="9:9" x14ac:dyDescent="0.25">
      <c r="I1139" s="49"/>
    </row>
    <row r="1140" spans="9:9" x14ac:dyDescent="0.25">
      <c r="I1140" s="49"/>
    </row>
    <row r="1141" spans="9:9" x14ac:dyDescent="0.25">
      <c r="I1141" s="49"/>
    </row>
    <row r="1142" spans="9:9" x14ac:dyDescent="0.25">
      <c r="I1142" s="49"/>
    </row>
    <row r="1143" spans="9:9" x14ac:dyDescent="0.25">
      <c r="I1143" s="49"/>
    </row>
    <row r="1144" spans="9:9" x14ac:dyDescent="0.25">
      <c r="I1144" s="49"/>
    </row>
    <row r="1145" spans="9:9" x14ac:dyDescent="0.25">
      <c r="I1145" s="49"/>
    </row>
    <row r="1146" spans="9:9" x14ac:dyDescent="0.25">
      <c r="I1146" s="49"/>
    </row>
    <row r="1147" spans="9:9" x14ac:dyDescent="0.25">
      <c r="I1147" s="49"/>
    </row>
    <row r="1148" spans="9:9" x14ac:dyDescent="0.25">
      <c r="I1148" s="49"/>
    </row>
    <row r="1149" spans="9:9" x14ac:dyDescent="0.25">
      <c r="I1149" s="49"/>
    </row>
    <row r="1150" spans="9:9" x14ac:dyDescent="0.25">
      <c r="I1150" s="49"/>
    </row>
    <row r="1151" spans="9:9" x14ac:dyDescent="0.25">
      <c r="I1151" s="49"/>
    </row>
    <row r="1152" spans="9:9" x14ac:dyDescent="0.25">
      <c r="I1152" s="49"/>
    </row>
    <row r="1153" spans="9:9" x14ac:dyDescent="0.25">
      <c r="I1153" s="49"/>
    </row>
    <row r="1154" spans="9:9" x14ac:dyDescent="0.25">
      <c r="I1154" s="49"/>
    </row>
    <row r="1155" spans="9:9" x14ac:dyDescent="0.25">
      <c r="I1155" s="49"/>
    </row>
    <row r="1156" spans="9:9" x14ac:dyDescent="0.25">
      <c r="I1156" s="49"/>
    </row>
    <row r="1157" spans="9:9" x14ac:dyDescent="0.25">
      <c r="I1157" s="49"/>
    </row>
    <row r="1158" spans="9:9" x14ac:dyDescent="0.25">
      <c r="I1158" s="49"/>
    </row>
    <row r="1159" spans="9:9" x14ac:dyDescent="0.25">
      <c r="I1159" s="49"/>
    </row>
    <row r="1160" spans="9:9" x14ac:dyDescent="0.25">
      <c r="I1160" s="49"/>
    </row>
    <row r="1161" spans="9:9" x14ac:dyDescent="0.25">
      <c r="I1161" s="49"/>
    </row>
    <row r="1162" spans="9:9" x14ac:dyDescent="0.25">
      <c r="I1162" s="49"/>
    </row>
    <row r="1163" spans="9:9" x14ac:dyDescent="0.25">
      <c r="I1163" s="49"/>
    </row>
    <row r="1164" spans="9:9" x14ac:dyDescent="0.25">
      <c r="I1164" s="49"/>
    </row>
    <row r="1165" spans="9:9" x14ac:dyDescent="0.25">
      <c r="I1165" s="49"/>
    </row>
    <row r="1166" spans="9:9" x14ac:dyDescent="0.25">
      <c r="I1166" s="49"/>
    </row>
    <row r="1167" spans="9:9" x14ac:dyDescent="0.25">
      <c r="I1167" s="49"/>
    </row>
    <row r="1168" spans="9:9" x14ac:dyDescent="0.25">
      <c r="I1168" s="49"/>
    </row>
    <row r="1169" spans="9:9" x14ac:dyDescent="0.25">
      <c r="I1169" s="49"/>
    </row>
    <row r="1170" spans="9:9" x14ac:dyDescent="0.25">
      <c r="I1170" s="49"/>
    </row>
    <row r="1171" spans="9:9" x14ac:dyDescent="0.25">
      <c r="I1171" s="49"/>
    </row>
    <row r="1172" spans="9:9" x14ac:dyDescent="0.25">
      <c r="I1172" s="49"/>
    </row>
    <row r="1173" spans="9:9" x14ac:dyDescent="0.25">
      <c r="I1173" s="49"/>
    </row>
    <row r="1174" spans="9:9" x14ac:dyDescent="0.25">
      <c r="I1174" s="49"/>
    </row>
    <row r="1175" spans="9:9" x14ac:dyDescent="0.25">
      <c r="I1175" s="49"/>
    </row>
    <row r="1176" spans="9:9" x14ac:dyDescent="0.25">
      <c r="I1176" s="49"/>
    </row>
    <row r="1177" spans="9:9" x14ac:dyDescent="0.25">
      <c r="I1177" s="49"/>
    </row>
    <row r="1178" spans="9:9" x14ac:dyDescent="0.25">
      <c r="I1178" s="49"/>
    </row>
    <row r="1179" spans="9:9" x14ac:dyDescent="0.25">
      <c r="I1179" s="49"/>
    </row>
    <row r="1180" spans="9:9" x14ac:dyDescent="0.25">
      <c r="I1180" s="49"/>
    </row>
    <row r="1181" spans="9:9" x14ac:dyDescent="0.25">
      <c r="I1181" s="49"/>
    </row>
    <row r="1182" spans="9:9" x14ac:dyDescent="0.25">
      <c r="I1182" s="49"/>
    </row>
    <row r="1183" spans="9:9" x14ac:dyDescent="0.25">
      <c r="I1183" s="49"/>
    </row>
    <row r="1184" spans="9:9" x14ac:dyDescent="0.25">
      <c r="I1184" s="49"/>
    </row>
    <row r="1185" spans="9:9" x14ac:dyDescent="0.25">
      <c r="I1185" s="49"/>
    </row>
    <row r="1186" spans="9:9" x14ac:dyDescent="0.25">
      <c r="I1186" s="49"/>
    </row>
    <row r="1187" spans="9:9" x14ac:dyDescent="0.25">
      <c r="I1187" s="49"/>
    </row>
    <row r="1188" spans="9:9" x14ac:dyDescent="0.25">
      <c r="I1188" s="49"/>
    </row>
    <row r="1189" spans="9:9" x14ac:dyDescent="0.25">
      <c r="I1189" s="49"/>
    </row>
    <row r="1190" spans="9:9" x14ac:dyDescent="0.25">
      <c r="I1190" s="49"/>
    </row>
    <row r="1191" spans="9:9" x14ac:dyDescent="0.25">
      <c r="I1191" s="49"/>
    </row>
    <row r="1192" spans="9:9" x14ac:dyDescent="0.25">
      <c r="I1192" s="49"/>
    </row>
    <row r="1193" spans="9:9" x14ac:dyDescent="0.25">
      <c r="I1193" s="49"/>
    </row>
    <row r="1194" spans="9:9" x14ac:dyDescent="0.25">
      <c r="I1194" s="49"/>
    </row>
    <row r="1195" spans="9:9" x14ac:dyDescent="0.25">
      <c r="I1195" s="49"/>
    </row>
    <row r="1196" spans="9:9" x14ac:dyDescent="0.25">
      <c r="I1196" s="49"/>
    </row>
    <row r="1197" spans="9:9" x14ac:dyDescent="0.25">
      <c r="I1197" s="49"/>
    </row>
    <row r="1198" spans="9:9" x14ac:dyDescent="0.25">
      <c r="I1198" s="49"/>
    </row>
    <row r="1199" spans="9:9" x14ac:dyDescent="0.25">
      <c r="I1199" s="49"/>
    </row>
    <row r="1200" spans="9:9" x14ac:dyDescent="0.25">
      <c r="I1200" s="49"/>
    </row>
    <row r="1201" spans="9:9" x14ac:dyDescent="0.25">
      <c r="I1201" s="49"/>
    </row>
    <row r="1202" spans="9:9" x14ac:dyDescent="0.25">
      <c r="I1202" s="49"/>
    </row>
    <row r="1203" spans="9:9" x14ac:dyDescent="0.25">
      <c r="I1203" s="49"/>
    </row>
    <row r="1204" spans="9:9" x14ac:dyDescent="0.25">
      <c r="I1204" s="49"/>
    </row>
    <row r="1205" spans="9:9" x14ac:dyDescent="0.25">
      <c r="I1205" s="49"/>
    </row>
    <row r="1206" spans="9:9" x14ac:dyDescent="0.25">
      <c r="I1206" s="49"/>
    </row>
    <row r="1207" spans="9:9" x14ac:dyDescent="0.25">
      <c r="I1207" s="49"/>
    </row>
    <row r="1208" spans="9:9" x14ac:dyDescent="0.25">
      <c r="I1208" s="49"/>
    </row>
    <row r="1209" spans="9:9" x14ac:dyDescent="0.25">
      <c r="I1209" s="49"/>
    </row>
    <row r="1210" spans="9:9" x14ac:dyDescent="0.25">
      <c r="I1210" s="49"/>
    </row>
    <row r="1211" spans="9:9" x14ac:dyDescent="0.25">
      <c r="I1211" s="49"/>
    </row>
    <row r="1212" spans="9:9" x14ac:dyDescent="0.25">
      <c r="I1212" s="49"/>
    </row>
    <row r="1213" spans="9:9" x14ac:dyDescent="0.25">
      <c r="I1213" s="49"/>
    </row>
    <row r="1214" spans="9:9" x14ac:dyDescent="0.25">
      <c r="I1214" s="49"/>
    </row>
    <row r="1215" spans="9:9" x14ac:dyDescent="0.25">
      <c r="I1215" s="49"/>
    </row>
    <row r="1216" spans="9:9" x14ac:dyDescent="0.25">
      <c r="I1216" s="49"/>
    </row>
    <row r="1217" spans="9:9" x14ac:dyDescent="0.25">
      <c r="I1217" s="49"/>
    </row>
    <row r="1218" spans="9:9" x14ac:dyDescent="0.25">
      <c r="I1218" s="49"/>
    </row>
    <row r="1219" spans="9:9" x14ac:dyDescent="0.25">
      <c r="I1219" s="49"/>
    </row>
    <row r="1220" spans="9:9" x14ac:dyDescent="0.25">
      <c r="I1220" s="49"/>
    </row>
    <row r="1221" spans="9:9" x14ac:dyDescent="0.25">
      <c r="I1221" s="49"/>
    </row>
    <row r="1222" spans="9:9" x14ac:dyDescent="0.25">
      <c r="I1222" s="49"/>
    </row>
    <row r="1223" spans="9:9" x14ac:dyDescent="0.25">
      <c r="I1223" s="49"/>
    </row>
    <row r="1224" spans="9:9" x14ac:dyDescent="0.25">
      <c r="I1224" s="49"/>
    </row>
    <row r="1225" spans="9:9" x14ac:dyDescent="0.25">
      <c r="I1225" s="49"/>
    </row>
    <row r="1226" spans="9:9" x14ac:dyDescent="0.25">
      <c r="I1226" s="49"/>
    </row>
    <row r="1227" spans="9:9" x14ac:dyDescent="0.25">
      <c r="I1227" s="49"/>
    </row>
    <row r="1228" spans="9:9" x14ac:dyDescent="0.25">
      <c r="I1228" s="49"/>
    </row>
    <row r="1229" spans="9:9" x14ac:dyDescent="0.25">
      <c r="I1229" s="49"/>
    </row>
    <row r="1230" spans="9:9" x14ac:dyDescent="0.25">
      <c r="I1230" s="49"/>
    </row>
    <row r="1231" spans="9:9" x14ac:dyDescent="0.25">
      <c r="I1231" s="49"/>
    </row>
    <row r="1232" spans="9:9" x14ac:dyDescent="0.25">
      <c r="I1232" s="49"/>
    </row>
    <row r="1233" spans="9:9" x14ac:dyDescent="0.25">
      <c r="I1233" s="49"/>
    </row>
    <row r="1234" spans="9:9" x14ac:dyDescent="0.25">
      <c r="I1234" s="49"/>
    </row>
    <row r="1235" spans="9:9" x14ac:dyDescent="0.25">
      <c r="I1235" s="49"/>
    </row>
    <row r="1236" spans="9:9" x14ac:dyDescent="0.25">
      <c r="I1236" s="49"/>
    </row>
    <row r="1237" spans="9:9" x14ac:dyDescent="0.25">
      <c r="I1237" s="49"/>
    </row>
    <row r="1238" spans="9:9" x14ac:dyDescent="0.25">
      <c r="I1238" s="49"/>
    </row>
    <row r="1239" spans="9:9" x14ac:dyDescent="0.25">
      <c r="I1239" s="49"/>
    </row>
    <row r="1240" spans="9:9" x14ac:dyDescent="0.25">
      <c r="I1240" s="49"/>
    </row>
    <row r="1241" spans="9:9" x14ac:dyDescent="0.25">
      <c r="I1241" s="49"/>
    </row>
    <row r="1242" spans="9:9" x14ac:dyDescent="0.25">
      <c r="I1242" s="49"/>
    </row>
    <row r="1243" spans="9:9" x14ac:dyDescent="0.25">
      <c r="I1243" s="49"/>
    </row>
    <row r="1244" spans="9:9" x14ac:dyDescent="0.25">
      <c r="I1244" s="49"/>
    </row>
    <row r="1245" spans="9:9" x14ac:dyDescent="0.25">
      <c r="I1245" s="49"/>
    </row>
    <row r="1246" spans="9:9" x14ac:dyDescent="0.25">
      <c r="I1246" s="49"/>
    </row>
    <row r="1247" spans="9:9" x14ac:dyDescent="0.25">
      <c r="I1247" s="49"/>
    </row>
    <row r="1248" spans="9:9" x14ac:dyDescent="0.25">
      <c r="I1248" s="49"/>
    </row>
    <row r="1249" spans="9:9" x14ac:dyDescent="0.25">
      <c r="I1249" s="49"/>
    </row>
    <row r="1250" spans="9:9" x14ac:dyDescent="0.25">
      <c r="I1250" s="49"/>
    </row>
    <row r="1251" spans="9:9" x14ac:dyDescent="0.25">
      <c r="I1251" s="49"/>
    </row>
    <row r="1252" spans="9:9" x14ac:dyDescent="0.25">
      <c r="I1252" s="49"/>
    </row>
    <row r="1253" spans="9:9" x14ac:dyDescent="0.25">
      <c r="I1253" s="49"/>
    </row>
    <row r="1254" spans="9:9" x14ac:dyDescent="0.25">
      <c r="I1254" s="49"/>
    </row>
    <row r="1255" spans="9:9" x14ac:dyDescent="0.25">
      <c r="I1255" s="49"/>
    </row>
    <row r="1256" spans="9:9" x14ac:dyDescent="0.25">
      <c r="I1256" s="49"/>
    </row>
    <row r="1257" spans="9:9" x14ac:dyDescent="0.25">
      <c r="I1257" s="49"/>
    </row>
    <row r="1258" spans="9:9" x14ac:dyDescent="0.25">
      <c r="I1258" s="49"/>
    </row>
    <row r="1259" spans="9:9" x14ac:dyDescent="0.25">
      <c r="I1259" s="49"/>
    </row>
    <row r="1260" spans="9:9" x14ac:dyDescent="0.25">
      <c r="I1260" s="49"/>
    </row>
    <row r="1261" spans="9:9" x14ac:dyDescent="0.25">
      <c r="I1261" s="49"/>
    </row>
    <row r="1262" spans="9:9" x14ac:dyDescent="0.25">
      <c r="I1262" s="49"/>
    </row>
    <row r="1263" spans="9:9" x14ac:dyDescent="0.25">
      <c r="I1263" s="49"/>
    </row>
    <row r="1264" spans="9:9" x14ac:dyDescent="0.25">
      <c r="I1264" s="49"/>
    </row>
    <row r="1265" spans="9:9" x14ac:dyDescent="0.25">
      <c r="I1265" s="49"/>
    </row>
    <row r="1266" spans="9:9" x14ac:dyDescent="0.25">
      <c r="I1266" s="49"/>
    </row>
    <row r="1267" spans="9:9" x14ac:dyDescent="0.25">
      <c r="I1267" s="49"/>
    </row>
    <row r="1268" spans="9:9" x14ac:dyDescent="0.25">
      <c r="I1268" s="49"/>
    </row>
    <row r="1269" spans="9:9" x14ac:dyDescent="0.25">
      <c r="I1269" s="49"/>
    </row>
    <row r="1270" spans="9:9" x14ac:dyDescent="0.25">
      <c r="I1270" s="49"/>
    </row>
    <row r="1271" spans="9:9" x14ac:dyDescent="0.25">
      <c r="I1271" s="49"/>
    </row>
    <row r="1272" spans="9:9" x14ac:dyDescent="0.25">
      <c r="I1272" s="49"/>
    </row>
    <row r="1273" spans="9:9" x14ac:dyDescent="0.25">
      <c r="I1273" s="49"/>
    </row>
    <row r="1274" spans="9:9" x14ac:dyDescent="0.25">
      <c r="I1274" s="49"/>
    </row>
    <row r="1275" spans="9:9" x14ac:dyDescent="0.25">
      <c r="I1275" s="49"/>
    </row>
    <row r="1276" spans="9:9" x14ac:dyDescent="0.25">
      <c r="I1276" s="49"/>
    </row>
    <row r="1277" spans="9:9" x14ac:dyDescent="0.25">
      <c r="I1277" s="49"/>
    </row>
    <row r="1278" spans="9:9" x14ac:dyDescent="0.25">
      <c r="I1278" s="49"/>
    </row>
    <row r="1279" spans="9:9" x14ac:dyDescent="0.25">
      <c r="I1279" s="49"/>
    </row>
    <row r="1280" spans="9:9" x14ac:dyDescent="0.25">
      <c r="I1280" s="49"/>
    </row>
    <row r="1281" spans="9:9" x14ac:dyDescent="0.25">
      <c r="I1281" s="49"/>
    </row>
    <row r="1282" spans="9:9" x14ac:dyDescent="0.25">
      <c r="I1282" s="49"/>
    </row>
    <row r="1283" spans="9:9" x14ac:dyDescent="0.25">
      <c r="I1283" s="49"/>
    </row>
    <row r="1284" spans="9:9" x14ac:dyDescent="0.25">
      <c r="I1284" s="49"/>
    </row>
    <row r="1285" spans="9:9" x14ac:dyDescent="0.25">
      <c r="I1285" s="49"/>
    </row>
    <row r="1286" spans="9:9" x14ac:dyDescent="0.25">
      <c r="I1286" s="49"/>
    </row>
    <row r="1287" spans="9:9" x14ac:dyDescent="0.25">
      <c r="I1287" s="49"/>
    </row>
    <row r="1288" spans="9:9" x14ac:dyDescent="0.25">
      <c r="I1288" s="49"/>
    </row>
    <row r="1289" spans="9:9" x14ac:dyDescent="0.25">
      <c r="I1289" s="49"/>
    </row>
    <row r="1290" spans="9:9" x14ac:dyDescent="0.25">
      <c r="I1290" s="49"/>
    </row>
    <row r="1291" spans="9:9" x14ac:dyDescent="0.25">
      <c r="I1291" s="49"/>
    </row>
    <row r="1292" spans="9:9" x14ac:dyDescent="0.25">
      <c r="I1292" s="49"/>
    </row>
    <row r="1293" spans="9:9" x14ac:dyDescent="0.25">
      <c r="I1293" s="49"/>
    </row>
    <row r="1294" spans="9:9" x14ac:dyDescent="0.25">
      <c r="I1294" s="49"/>
    </row>
    <row r="1295" spans="9:9" x14ac:dyDescent="0.25">
      <c r="I1295" s="49"/>
    </row>
    <row r="1296" spans="9:9" x14ac:dyDescent="0.25">
      <c r="I1296" s="49"/>
    </row>
    <row r="1297" spans="9:9" x14ac:dyDescent="0.25">
      <c r="I1297" s="49"/>
    </row>
    <row r="1298" spans="9:9" x14ac:dyDescent="0.25">
      <c r="I1298" s="49"/>
    </row>
    <row r="1299" spans="9:9" x14ac:dyDescent="0.25">
      <c r="I1299" s="49"/>
    </row>
    <row r="1300" spans="9:9" x14ac:dyDescent="0.25">
      <c r="I1300" s="49"/>
    </row>
    <row r="1301" spans="9:9" x14ac:dyDescent="0.25">
      <c r="I1301" s="49"/>
    </row>
    <row r="1302" spans="9:9" x14ac:dyDescent="0.25">
      <c r="I1302" s="49"/>
    </row>
    <row r="1303" spans="9:9" x14ac:dyDescent="0.25">
      <c r="I1303" s="49"/>
    </row>
    <row r="1304" spans="9:9" x14ac:dyDescent="0.25">
      <c r="I1304" s="49"/>
    </row>
    <row r="1305" spans="9:9" x14ac:dyDescent="0.25">
      <c r="I1305" s="49"/>
    </row>
    <row r="1306" spans="9:9" x14ac:dyDescent="0.25">
      <c r="I1306" s="49"/>
    </row>
    <row r="1307" spans="9:9" x14ac:dyDescent="0.25">
      <c r="I1307" s="49"/>
    </row>
    <row r="1308" spans="9:9" x14ac:dyDescent="0.25">
      <c r="I1308" s="49"/>
    </row>
    <row r="1309" spans="9:9" x14ac:dyDescent="0.25">
      <c r="I1309" s="49"/>
    </row>
    <row r="1310" spans="9:9" x14ac:dyDescent="0.25">
      <c r="I1310" s="49"/>
    </row>
    <row r="1311" spans="9:9" x14ac:dyDescent="0.25">
      <c r="I1311" s="49"/>
    </row>
    <row r="1312" spans="9:9" x14ac:dyDescent="0.25">
      <c r="I1312" s="49"/>
    </row>
    <row r="1313" spans="9:9" x14ac:dyDescent="0.25">
      <c r="I1313" s="49"/>
    </row>
    <row r="1314" spans="9:9" x14ac:dyDescent="0.25">
      <c r="I1314" s="49"/>
    </row>
    <row r="1315" spans="9:9" x14ac:dyDescent="0.25">
      <c r="I1315" s="49"/>
    </row>
    <row r="1316" spans="9:9" x14ac:dyDescent="0.25">
      <c r="I1316" s="49"/>
    </row>
    <row r="1317" spans="9:9" x14ac:dyDescent="0.25">
      <c r="I1317" s="49"/>
    </row>
    <row r="1318" spans="9:9" x14ac:dyDescent="0.25">
      <c r="I1318" s="49"/>
    </row>
    <row r="1319" spans="9:9" x14ac:dyDescent="0.25">
      <c r="I1319" s="49"/>
    </row>
    <row r="1320" spans="9:9" x14ac:dyDescent="0.25">
      <c r="I1320" s="49"/>
    </row>
    <row r="1321" spans="9:9" x14ac:dyDescent="0.25">
      <c r="I1321" s="49"/>
    </row>
    <row r="1322" spans="9:9" x14ac:dyDescent="0.25">
      <c r="I1322" s="49"/>
    </row>
    <row r="1323" spans="9:9" x14ac:dyDescent="0.25">
      <c r="I1323" s="49"/>
    </row>
    <row r="1324" spans="9:9" x14ac:dyDescent="0.25">
      <c r="I1324" s="49"/>
    </row>
    <row r="1325" spans="9:9" x14ac:dyDescent="0.25">
      <c r="I1325" s="49"/>
    </row>
    <row r="1326" spans="9:9" x14ac:dyDescent="0.25">
      <c r="I1326" s="49"/>
    </row>
    <row r="1327" spans="9:9" x14ac:dyDescent="0.25">
      <c r="I1327" s="49"/>
    </row>
    <row r="1328" spans="9:9" x14ac:dyDescent="0.25">
      <c r="I1328" s="49"/>
    </row>
    <row r="1329" spans="9:9" x14ac:dyDescent="0.25">
      <c r="I1329" s="49"/>
    </row>
    <row r="1330" spans="9:9" x14ac:dyDescent="0.25">
      <c r="I1330" s="49"/>
    </row>
    <row r="1331" spans="9:9" x14ac:dyDescent="0.25">
      <c r="I1331" s="49"/>
    </row>
    <row r="1332" spans="9:9" x14ac:dyDescent="0.25">
      <c r="I1332" s="49"/>
    </row>
    <row r="1333" spans="9:9" x14ac:dyDescent="0.25">
      <c r="I1333" s="49"/>
    </row>
    <row r="1334" spans="9:9" x14ac:dyDescent="0.25">
      <c r="I1334" s="49"/>
    </row>
    <row r="1335" spans="9:9" x14ac:dyDescent="0.25">
      <c r="I1335" s="49"/>
    </row>
    <row r="1336" spans="9:9" x14ac:dyDescent="0.25">
      <c r="I1336" s="49"/>
    </row>
    <row r="1337" spans="9:9" x14ac:dyDescent="0.25">
      <c r="I1337" s="49"/>
    </row>
    <row r="1338" spans="9:9" x14ac:dyDescent="0.25">
      <c r="I1338" s="49"/>
    </row>
    <row r="1339" spans="9:9" x14ac:dyDescent="0.25">
      <c r="I1339" s="49"/>
    </row>
    <row r="1340" spans="9:9" x14ac:dyDescent="0.25">
      <c r="I1340" s="49"/>
    </row>
    <row r="1341" spans="9:9" x14ac:dyDescent="0.25">
      <c r="I1341" s="49"/>
    </row>
    <row r="1342" spans="9:9" x14ac:dyDescent="0.25">
      <c r="I1342" s="49"/>
    </row>
    <row r="1343" spans="9:9" x14ac:dyDescent="0.25">
      <c r="I1343" s="49"/>
    </row>
    <row r="1344" spans="9:9" x14ac:dyDescent="0.25">
      <c r="I1344" s="49"/>
    </row>
    <row r="1345" spans="9:9" x14ac:dyDescent="0.25">
      <c r="I1345" s="49"/>
    </row>
    <row r="1346" spans="9:9" x14ac:dyDescent="0.25">
      <c r="I1346" s="49"/>
    </row>
    <row r="1347" spans="9:9" x14ac:dyDescent="0.25">
      <c r="I1347" s="49"/>
    </row>
    <row r="1348" spans="9:9" x14ac:dyDescent="0.25">
      <c r="I1348" s="49"/>
    </row>
    <row r="1349" spans="9:9" x14ac:dyDescent="0.25">
      <c r="I1349" s="49"/>
    </row>
    <row r="1350" spans="9:9" x14ac:dyDescent="0.25">
      <c r="I1350" s="49"/>
    </row>
    <row r="1351" spans="9:9" x14ac:dyDescent="0.25">
      <c r="I1351" s="49"/>
    </row>
    <row r="1352" spans="9:9" x14ac:dyDescent="0.25">
      <c r="I1352" s="49"/>
    </row>
    <row r="1353" spans="9:9" x14ac:dyDescent="0.25">
      <c r="I1353" s="49"/>
    </row>
    <row r="1354" spans="9:9" x14ac:dyDescent="0.25">
      <c r="I1354" s="49"/>
    </row>
    <row r="1355" spans="9:9" x14ac:dyDescent="0.25">
      <c r="I1355" s="49"/>
    </row>
    <row r="1356" spans="9:9" x14ac:dyDescent="0.25">
      <c r="I1356" s="49"/>
    </row>
    <row r="1357" spans="9:9" x14ac:dyDescent="0.25">
      <c r="I1357" s="49"/>
    </row>
    <row r="1358" spans="9:9" x14ac:dyDescent="0.25">
      <c r="I1358" s="49"/>
    </row>
    <row r="1359" spans="9:9" x14ac:dyDescent="0.25">
      <c r="I1359" s="49"/>
    </row>
    <row r="1360" spans="9:9" x14ac:dyDescent="0.25">
      <c r="I1360" s="49"/>
    </row>
    <row r="1361" spans="9:9" x14ac:dyDescent="0.25">
      <c r="I1361" s="49"/>
    </row>
    <row r="1362" spans="9:9" x14ac:dyDescent="0.25">
      <c r="I1362" s="49"/>
    </row>
    <row r="1363" spans="9:9" x14ac:dyDescent="0.25">
      <c r="I1363" s="49"/>
    </row>
    <row r="1364" spans="9:9" x14ac:dyDescent="0.25">
      <c r="I1364" s="49"/>
    </row>
    <row r="1365" spans="9:9" x14ac:dyDescent="0.25">
      <c r="I1365" s="49"/>
    </row>
    <row r="1366" spans="9:9" x14ac:dyDescent="0.25">
      <c r="I1366" s="49"/>
    </row>
    <row r="1367" spans="9:9" x14ac:dyDescent="0.25">
      <c r="I1367" s="49"/>
    </row>
    <row r="1368" spans="9:9" x14ac:dyDescent="0.25">
      <c r="I1368" s="49"/>
    </row>
    <row r="1369" spans="9:9" x14ac:dyDescent="0.25">
      <c r="I1369" s="49"/>
    </row>
    <row r="1370" spans="9:9" x14ac:dyDescent="0.25">
      <c r="I1370" s="49"/>
    </row>
    <row r="1371" spans="9:9" x14ac:dyDescent="0.25">
      <c r="I1371" s="49"/>
    </row>
    <row r="1372" spans="9:9" x14ac:dyDescent="0.25">
      <c r="I1372" s="49"/>
    </row>
    <row r="1373" spans="9:9" x14ac:dyDescent="0.25">
      <c r="I1373" s="49"/>
    </row>
    <row r="1374" spans="9:9" x14ac:dyDescent="0.25">
      <c r="I1374" s="49"/>
    </row>
    <row r="1375" spans="9:9" x14ac:dyDescent="0.25">
      <c r="I1375" s="49"/>
    </row>
    <row r="1376" spans="9:9" x14ac:dyDescent="0.25">
      <c r="I1376" s="49"/>
    </row>
    <row r="1377" spans="9:9" x14ac:dyDescent="0.25">
      <c r="I1377" s="49"/>
    </row>
    <row r="1378" spans="9:9" x14ac:dyDescent="0.25">
      <c r="I1378" s="49"/>
    </row>
    <row r="1379" spans="9:9" x14ac:dyDescent="0.25">
      <c r="I1379" s="49"/>
    </row>
    <row r="1380" spans="9:9" x14ac:dyDescent="0.25">
      <c r="I1380" s="49"/>
    </row>
    <row r="1381" spans="9:9" x14ac:dyDescent="0.25">
      <c r="I1381" s="49"/>
    </row>
    <row r="1382" spans="9:9" x14ac:dyDescent="0.25">
      <c r="I1382" s="49"/>
    </row>
    <row r="1383" spans="9:9" x14ac:dyDescent="0.25">
      <c r="I1383" s="49"/>
    </row>
    <row r="1384" spans="9:9" x14ac:dyDescent="0.25">
      <c r="I1384" s="49"/>
    </row>
    <row r="1385" spans="9:9" x14ac:dyDescent="0.25">
      <c r="I1385" s="49"/>
    </row>
    <row r="1386" spans="9:9" x14ac:dyDescent="0.25">
      <c r="I1386" s="49"/>
    </row>
    <row r="1387" spans="9:9" x14ac:dyDescent="0.25">
      <c r="I1387" s="49"/>
    </row>
    <row r="1388" spans="9:9" x14ac:dyDescent="0.25">
      <c r="I1388" s="49"/>
    </row>
    <row r="1389" spans="9:9" x14ac:dyDescent="0.25">
      <c r="I1389" s="49"/>
    </row>
    <row r="1390" spans="9:9" x14ac:dyDescent="0.25">
      <c r="I1390" s="49"/>
    </row>
    <row r="1391" spans="9:9" x14ac:dyDescent="0.25">
      <c r="I1391" s="49"/>
    </row>
    <row r="1392" spans="9:9" x14ac:dyDescent="0.25">
      <c r="I1392" s="49"/>
    </row>
    <row r="1393" spans="9:9" x14ac:dyDescent="0.25">
      <c r="I1393" s="49"/>
    </row>
    <row r="1394" spans="9:9" x14ac:dyDescent="0.25">
      <c r="I1394" s="49"/>
    </row>
    <row r="1395" spans="9:9" x14ac:dyDescent="0.25">
      <c r="I1395" s="49"/>
    </row>
    <row r="1396" spans="9:9" x14ac:dyDescent="0.25">
      <c r="I1396" s="49"/>
    </row>
    <row r="1397" spans="9:9" x14ac:dyDescent="0.25">
      <c r="I1397" s="49"/>
    </row>
    <row r="1398" spans="9:9" x14ac:dyDescent="0.25">
      <c r="I1398" s="49"/>
    </row>
    <row r="1399" spans="9:9" x14ac:dyDescent="0.25">
      <c r="I1399" s="49"/>
    </row>
    <row r="1400" spans="9:9" x14ac:dyDescent="0.25">
      <c r="I1400" s="49"/>
    </row>
    <row r="1401" spans="9:9" x14ac:dyDescent="0.25">
      <c r="I1401" s="49"/>
    </row>
    <row r="1402" spans="9:9" x14ac:dyDescent="0.25">
      <c r="I1402" s="49"/>
    </row>
    <row r="1403" spans="9:9" x14ac:dyDescent="0.25">
      <c r="I1403" s="49"/>
    </row>
    <row r="1404" spans="9:9" x14ac:dyDescent="0.25">
      <c r="I1404" s="49"/>
    </row>
    <row r="1405" spans="9:9" x14ac:dyDescent="0.25">
      <c r="I1405" s="49"/>
    </row>
    <row r="1406" spans="9:9" x14ac:dyDescent="0.25">
      <c r="I1406" s="49"/>
    </row>
    <row r="1407" spans="9:9" x14ac:dyDescent="0.25">
      <c r="I1407" s="49"/>
    </row>
    <row r="1408" spans="9:9" x14ac:dyDescent="0.25">
      <c r="I1408" s="49"/>
    </row>
  </sheetData>
  <mergeCells count="1">
    <mergeCell ref="A2:I2"/>
  </mergeCells>
  <phoneticPr fontId="10" type="noConversion"/>
  <pageMargins left="0.25" right="0.25" top="1.2065972222222223" bottom="0.75" header="0.3" footer="0.3"/>
  <pageSetup paperSize="5" orientation="landscape" horizontalDpi="4294967292" verticalDpi="4294967292"/>
  <headerFooter>
    <oddHeader>&amp;CDRAFT REVISED METRICS FOR APM FRAMEWORK
3.9.16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18"/>
  <sheetViews>
    <sheetView topLeftCell="A2" zoomScale="120" zoomScalePageLayoutView="120" workbookViewId="0">
      <selection activeCell="A2" sqref="A2:I5"/>
    </sheetView>
  </sheetViews>
  <sheetFormatPr defaultColWidth="8.7109375" defaultRowHeight="15.75" x14ac:dyDescent="0.25"/>
  <cols>
    <col min="1" max="1" width="4" style="2" customWidth="1"/>
    <col min="2" max="2" width="18.140625" style="2" customWidth="1"/>
    <col min="3" max="3" width="16" style="2" customWidth="1"/>
    <col min="4" max="6" width="16.140625" style="2" customWidth="1"/>
    <col min="7" max="7" width="22.7109375" style="2" customWidth="1"/>
    <col min="8" max="8" width="18.7109375" style="19" customWidth="1"/>
    <col min="9" max="9" width="27.28515625" style="3" customWidth="1"/>
    <col min="10" max="16384" width="8.7109375" style="2"/>
  </cols>
  <sheetData>
    <row r="1" spans="1:9" ht="78.75" x14ac:dyDescent="0.25">
      <c r="A1" s="1" t="s">
        <v>0</v>
      </c>
      <c r="B1" s="1" t="s">
        <v>1</v>
      </c>
      <c r="C1" s="1" t="s">
        <v>2</v>
      </c>
      <c r="D1" s="1" t="s">
        <v>3</v>
      </c>
      <c r="E1" s="1" t="s">
        <v>4</v>
      </c>
      <c r="F1" s="1" t="s">
        <v>5</v>
      </c>
      <c r="G1" s="6" t="s">
        <v>6</v>
      </c>
      <c r="H1" s="17" t="s">
        <v>7</v>
      </c>
      <c r="I1" s="33" t="s">
        <v>8</v>
      </c>
    </row>
    <row r="2" spans="1:9" ht="15.75" customHeight="1" x14ac:dyDescent="0.25">
      <c r="A2" s="110" t="s">
        <v>59</v>
      </c>
      <c r="B2" s="111"/>
      <c r="C2" s="111"/>
      <c r="D2" s="111"/>
      <c r="E2" s="111"/>
      <c r="F2" s="111"/>
      <c r="G2" s="111"/>
      <c r="H2" s="111"/>
      <c r="I2" s="112"/>
    </row>
    <row r="3" spans="1:9" ht="100.15" customHeight="1" x14ac:dyDescent="0.25">
      <c r="A3" s="128">
        <v>19</v>
      </c>
      <c r="B3" s="114" t="s">
        <v>60</v>
      </c>
      <c r="C3" s="114"/>
      <c r="D3" s="114" t="s">
        <v>61</v>
      </c>
      <c r="E3" s="114"/>
      <c r="F3" s="114" t="s">
        <v>12</v>
      </c>
      <c r="G3" s="116" t="s">
        <v>62</v>
      </c>
      <c r="H3" s="122" t="e">
        <f>C3/E3</f>
        <v>#DIV/0!</v>
      </c>
      <c r="I3" s="118"/>
    </row>
    <row r="4" spans="1:9" ht="61.5" customHeight="1" x14ac:dyDescent="0.25">
      <c r="A4" s="129"/>
      <c r="B4" s="115"/>
      <c r="C4" s="115"/>
      <c r="D4" s="115"/>
      <c r="E4" s="115"/>
      <c r="F4" s="115"/>
      <c r="G4" s="117"/>
      <c r="H4" s="123"/>
      <c r="I4" s="119"/>
    </row>
    <row r="5" spans="1:9" ht="15.75" customHeight="1" x14ac:dyDescent="0.25">
      <c r="A5" s="110" t="s">
        <v>63</v>
      </c>
      <c r="B5" s="111"/>
      <c r="C5" s="111"/>
      <c r="D5" s="111"/>
      <c r="E5" s="111"/>
      <c r="F5" s="111"/>
      <c r="G5" s="111"/>
      <c r="H5" s="111"/>
      <c r="I5" s="112"/>
    </row>
    <row r="6" spans="1:9" ht="159" customHeight="1" x14ac:dyDescent="0.25">
      <c r="A6" s="56">
        <v>20</v>
      </c>
      <c r="B6" s="51"/>
      <c r="C6" s="51"/>
      <c r="D6" s="51"/>
      <c r="E6" s="51"/>
      <c r="F6" s="40" t="s">
        <v>64</v>
      </c>
      <c r="G6" s="59" t="s">
        <v>65</v>
      </c>
      <c r="H6" s="16" t="s">
        <v>66</v>
      </c>
      <c r="I6" s="50"/>
    </row>
    <row r="7" spans="1:9" ht="15.75" customHeight="1" x14ac:dyDescent="0.25">
      <c r="A7" s="110" t="s">
        <v>67</v>
      </c>
      <c r="B7" s="111"/>
      <c r="C7" s="111"/>
      <c r="D7" s="111"/>
      <c r="E7" s="111"/>
      <c r="F7" s="111"/>
      <c r="G7" s="111"/>
      <c r="H7" s="111"/>
      <c r="I7" s="112"/>
    </row>
    <row r="8" spans="1:9" ht="108" customHeight="1" x14ac:dyDescent="0.25">
      <c r="A8" s="130">
        <v>21</v>
      </c>
      <c r="B8" s="120" t="s">
        <v>68</v>
      </c>
      <c r="C8" s="118"/>
      <c r="D8" s="120" t="s">
        <v>69</v>
      </c>
      <c r="E8" s="118"/>
      <c r="F8" s="120" t="s">
        <v>70</v>
      </c>
      <c r="G8" s="121" t="s">
        <v>71</v>
      </c>
      <c r="H8" s="126" t="e">
        <f>C8/E8</f>
        <v>#DIV/0!</v>
      </c>
      <c r="I8" s="124"/>
    </row>
    <row r="9" spans="1:9" ht="55.9" customHeight="1" x14ac:dyDescent="0.25">
      <c r="A9" s="129"/>
      <c r="B9" s="120"/>
      <c r="C9" s="119"/>
      <c r="D9" s="120"/>
      <c r="E9" s="119"/>
      <c r="F9" s="120"/>
      <c r="G9" s="121"/>
      <c r="H9" s="127"/>
      <c r="I9" s="125"/>
    </row>
    <row r="10" spans="1:9" x14ac:dyDescent="0.25">
      <c r="A10" s="49"/>
      <c r="B10" s="49"/>
      <c r="C10" s="49"/>
      <c r="D10" s="49"/>
      <c r="E10" s="49"/>
      <c r="F10" s="49"/>
      <c r="G10" s="49"/>
      <c r="H10" s="54"/>
      <c r="I10" s="49"/>
    </row>
    <row r="11" spans="1:9" ht="28.9" customHeight="1" x14ac:dyDescent="0.25">
      <c r="A11" s="113"/>
      <c r="B11" s="113"/>
      <c r="C11" s="113"/>
      <c r="D11" s="113"/>
      <c r="E11" s="113"/>
      <c r="F11" s="113"/>
      <c r="G11" s="113"/>
      <c r="H11" s="113"/>
      <c r="I11" s="113"/>
    </row>
    <row r="12" spans="1:9" x14ac:dyDescent="0.25">
      <c r="A12" s="49"/>
      <c r="B12" s="49"/>
      <c r="C12" s="49"/>
      <c r="D12" s="49"/>
      <c r="E12" s="49"/>
      <c r="F12" s="49"/>
      <c r="G12" s="49"/>
      <c r="H12" s="54"/>
      <c r="I12" s="49"/>
    </row>
    <row r="13" spans="1:9" x14ac:dyDescent="0.25">
      <c r="A13" s="49"/>
      <c r="B13" s="49"/>
      <c r="C13" s="49"/>
      <c r="D13" s="49"/>
      <c r="E13" s="49"/>
      <c r="F13" s="49"/>
      <c r="G13" s="49"/>
      <c r="H13" s="54"/>
      <c r="I13" s="49"/>
    </row>
    <row r="14" spans="1:9" x14ac:dyDescent="0.25">
      <c r="A14" s="49"/>
      <c r="B14" s="49"/>
      <c r="C14" s="49"/>
      <c r="D14" s="49"/>
      <c r="E14" s="49"/>
      <c r="F14" s="49"/>
      <c r="G14" s="49"/>
      <c r="H14" s="54"/>
      <c r="I14" s="49"/>
    </row>
    <row r="15" spans="1:9" x14ac:dyDescent="0.25">
      <c r="A15" s="49"/>
      <c r="B15" s="49"/>
      <c r="C15" s="49"/>
      <c r="D15" s="49"/>
      <c r="E15" s="49"/>
      <c r="F15" s="49"/>
      <c r="G15" s="49"/>
      <c r="H15" s="54"/>
      <c r="I15" s="49"/>
    </row>
    <row r="16" spans="1:9" x14ac:dyDescent="0.25">
      <c r="A16" s="49"/>
      <c r="B16" s="49"/>
      <c r="C16" s="49"/>
      <c r="D16" s="49"/>
      <c r="E16" s="49"/>
      <c r="F16" s="49"/>
      <c r="G16" s="49"/>
      <c r="H16" s="54"/>
      <c r="I16" s="49"/>
    </row>
    <row r="17" spans="9:9" x14ac:dyDescent="0.25">
      <c r="I17" s="49"/>
    </row>
    <row r="18" spans="9:9" x14ac:dyDescent="0.25">
      <c r="I18" s="49"/>
    </row>
    <row r="19" spans="9:9" x14ac:dyDescent="0.25">
      <c r="I19" s="49"/>
    </row>
    <row r="20" spans="9:9" x14ac:dyDescent="0.25">
      <c r="I20" s="49"/>
    </row>
    <row r="21" spans="9:9" x14ac:dyDescent="0.25">
      <c r="I21" s="49"/>
    </row>
    <row r="22" spans="9:9" x14ac:dyDescent="0.25">
      <c r="I22" s="49"/>
    </row>
    <row r="23" spans="9:9" x14ac:dyDescent="0.25">
      <c r="I23" s="49"/>
    </row>
    <row r="24" spans="9:9" x14ac:dyDescent="0.25">
      <c r="I24" s="49"/>
    </row>
    <row r="25" spans="9:9" x14ac:dyDescent="0.25">
      <c r="I25" s="49"/>
    </row>
    <row r="26" spans="9:9" x14ac:dyDescent="0.25">
      <c r="I26" s="49"/>
    </row>
    <row r="27" spans="9:9" x14ac:dyDescent="0.25">
      <c r="I27" s="49"/>
    </row>
    <row r="28" spans="9:9" x14ac:dyDescent="0.25">
      <c r="I28" s="49"/>
    </row>
    <row r="29" spans="9:9" x14ac:dyDescent="0.25">
      <c r="I29" s="49"/>
    </row>
    <row r="30" spans="9:9" x14ac:dyDescent="0.25">
      <c r="I30" s="49"/>
    </row>
    <row r="31" spans="9:9" x14ac:dyDescent="0.25">
      <c r="I31" s="49"/>
    </row>
    <row r="32" spans="9:9" x14ac:dyDescent="0.25">
      <c r="I32" s="49"/>
    </row>
    <row r="33" spans="9:9" x14ac:dyDescent="0.25">
      <c r="I33" s="49"/>
    </row>
    <row r="34" spans="9:9" x14ac:dyDescent="0.25">
      <c r="I34" s="49"/>
    </row>
    <row r="35" spans="9:9" x14ac:dyDescent="0.25">
      <c r="I35" s="49"/>
    </row>
    <row r="36" spans="9:9" x14ac:dyDescent="0.25">
      <c r="I36" s="49"/>
    </row>
    <row r="37" spans="9:9" x14ac:dyDescent="0.25">
      <c r="I37" s="49"/>
    </row>
    <row r="38" spans="9:9" x14ac:dyDescent="0.25">
      <c r="I38" s="49"/>
    </row>
    <row r="39" spans="9:9" x14ac:dyDescent="0.25">
      <c r="I39" s="49"/>
    </row>
    <row r="40" spans="9:9" x14ac:dyDescent="0.25">
      <c r="I40" s="49"/>
    </row>
    <row r="41" spans="9:9" x14ac:dyDescent="0.25">
      <c r="I41" s="49"/>
    </row>
    <row r="42" spans="9:9" x14ac:dyDescent="0.25">
      <c r="I42" s="49"/>
    </row>
    <row r="43" spans="9:9" x14ac:dyDescent="0.25">
      <c r="I43" s="49"/>
    </row>
    <row r="44" spans="9:9" x14ac:dyDescent="0.25">
      <c r="I44" s="49"/>
    </row>
    <row r="45" spans="9:9" x14ac:dyDescent="0.25">
      <c r="I45" s="49"/>
    </row>
    <row r="46" spans="9:9" x14ac:dyDescent="0.25">
      <c r="I46" s="49"/>
    </row>
    <row r="47" spans="9:9" x14ac:dyDescent="0.25">
      <c r="I47" s="49"/>
    </row>
    <row r="48" spans="9:9" x14ac:dyDescent="0.25">
      <c r="I48" s="49"/>
    </row>
    <row r="49" spans="9:9" x14ac:dyDescent="0.25">
      <c r="I49" s="49"/>
    </row>
    <row r="50" spans="9:9" x14ac:dyDescent="0.25">
      <c r="I50" s="49"/>
    </row>
    <row r="51" spans="9:9" x14ac:dyDescent="0.25">
      <c r="I51" s="49"/>
    </row>
    <row r="52" spans="9:9" x14ac:dyDescent="0.25">
      <c r="I52" s="49"/>
    </row>
    <row r="53" spans="9:9" x14ac:dyDescent="0.25">
      <c r="I53" s="49"/>
    </row>
    <row r="54" spans="9:9" x14ac:dyDescent="0.25">
      <c r="I54" s="49"/>
    </row>
    <row r="55" spans="9:9" x14ac:dyDescent="0.25">
      <c r="I55" s="49"/>
    </row>
    <row r="56" spans="9:9" x14ac:dyDescent="0.25">
      <c r="I56" s="49"/>
    </row>
    <row r="57" spans="9:9" x14ac:dyDescent="0.25">
      <c r="I57" s="49"/>
    </row>
    <row r="58" spans="9:9" x14ac:dyDescent="0.25">
      <c r="I58" s="49"/>
    </row>
    <row r="59" spans="9:9" x14ac:dyDescent="0.25">
      <c r="I59" s="49"/>
    </row>
    <row r="60" spans="9:9" x14ac:dyDescent="0.25">
      <c r="I60" s="49"/>
    </row>
    <row r="61" spans="9:9" x14ac:dyDescent="0.25">
      <c r="I61" s="49"/>
    </row>
    <row r="62" spans="9:9" x14ac:dyDescent="0.25">
      <c r="I62" s="49"/>
    </row>
    <row r="63" spans="9:9" x14ac:dyDescent="0.25">
      <c r="I63" s="49"/>
    </row>
    <row r="64" spans="9:9" x14ac:dyDescent="0.25">
      <c r="I64" s="49"/>
    </row>
    <row r="65" spans="9:9" x14ac:dyDescent="0.25">
      <c r="I65" s="49"/>
    </row>
    <row r="66" spans="9:9" x14ac:dyDescent="0.25">
      <c r="I66" s="49"/>
    </row>
    <row r="67" spans="9:9" x14ac:dyDescent="0.25">
      <c r="I67" s="49"/>
    </row>
    <row r="68" spans="9:9" x14ac:dyDescent="0.25">
      <c r="I68" s="49"/>
    </row>
    <row r="69" spans="9:9" x14ac:dyDescent="0.25">
      <c r="I69" s="49"/>
    </row>
    <row r="70" spans="9:9" x14ac:dyDescent="0.25">
      <c r="I70" s="49"/>
    </row>
    <row r="71" spans="9:9" x14ac:dyDescent="0.25">
      <c r="I71" s="49"/>
    </row>
    <row r="72" spans="9:9" x14ac:dyDescent="0.25">
      <c r="I72" s="49"/>
    </row>
    <row r="73" spans="9:9" x14ac:dyDescent="0.25">
      <c r="I73" s="49"/>
    </row>
    <row r="74" spans="9:9" x14ac:dyDescent="0.25">
      <c r="I74" s="49"/>
    </row>
    <row r="75" spans="9:9" x14ac:dyDescent="0.25">
      <c r="I75" s="49"/>
    </row>
    <row r="76" spans="9:9" x14ac:dyDescent="0.25">
      <c r="I76" s="49"/>
    </row>
    <row r="77" spans="9:9" x14ac:dyDescent="0.25">
      <c r="I77" s="49"/>
    </row>
    <row r="78" spans="9:9" x14ac:dyDescent="0.25">
      <c r="I78" s="49"/>
    </row>
    <row r="79" spans="9:9" x14ac:dyDescent="0.25">
      <c r="I79" s="49"/>
    </row>
    <row r="80" spans="9:9" x14ac:dyDescent="0.25">
      <c r="I80" s="49"/>
    </row>
    <row r="81" spans="9:9" x14ac:dyDescent="0.25">
      <c r="I81" s="49"/>
    </row>
    <row r="82" spans="9:9" x14ac:dyDescent="0.25">
      <c r="I82" s="49"/>
    </row>
    <row r="83" spans="9:9" x14ac:dyDescent="0.25">
      <c r="I83" s="49"/>
    </row>
    <row r="84" spans="9:9" x14ac:dyDescent="0.25">
      <c r="I84" s="49"/>
    </row>
    <row r="85" spans="9:9" x14ac:dyDescent="0.25">
      <c r="I85" s="49"/>
    </row>
    <row r="86" spans="9:9" x14ac:dyDescent="0.25">
      <c r="I86" s="49"/>
    </row>
    <row r="87" spans="9:9" x14ac:dyDescent="0.25">
      <c r="I87" s="49"/>
    </row>
    <row r="88" spans="9:9" x14ac:dyDescent="0.25">
      <c r="I88" s="49"/>
    </row>
    <row r="89" spans="9:9" x14ac:dyDescent="0.25">
      <c r="I89" s="49"/>
    </row>
    <row r="90" spans="9:9" x14ac:dyDescent="0.25">
      <c r="I90" s="49"/>
    </row>
    <row r="91" spans="9:9" x14ac:dyDescent="0.25">
      <c r="I91" s="49"/>
    </row>
    <row r="92" spans="9:9" x14ac:dyDescent="0.25">
      <c r="I92" s="49"/>
    </row>
    <row r="93" spans="9:9" x14ac:dyDescent="0.25">
      <c r="I93" s="49"/>
    </row>
    <row r="94" spans="9:9" x14ac:dyDescent="0.25">
      <c r="I94" s="49"/>
    </row>
    <row r="95" spans="9:9" x14ac:dyDescent="0.25">
      <c r="I95" s="49"/>
    </row>
    <row r="96" spans="9:9" x14ac:dyDescent="0.25">
      <c r="I96" s="49"/>
    </row>
    <row r="97" spans="9:9" x14ac:dyDescent="0.25">
      <c r="I97" s="49"/>
    </row>
    <row r="98" spans="9:9" x14ac:dyDescent="0.25">
      <c r="I98" s="49"/>
    </row>
    <row r="99" spans="9:9" x14ac:dyDescent="0.25">
      <c r="I99" s="49"/>
    </row>
    <row r="100" spans="9:9" x14ac:dyDescent="0.25">
      <c r="I100" s="49"/>
    </row>
    <row r="101" spans="9:9" x14ac:dyDescent="0.25">
      <c r="I101" s="49"/>
    </row>
    <row r="102" spans="9:9" x14ac:dyDescent="0.25">
      <c r="I102" s="49"/>
    </row>
    <row r="103" spans="9:9" x14ac:dyDescent="0.25">
      <c r="I103" s="49"/>
    </row>
    <row r="104" spans="9:9" x14ac:dyDescent="0.25">
      <c r="I104" s="49"/>
    </row>
    <row r="105" spans="9:9" x14ac:dyDescent="0.25">
      <c r="I105" s="49"/>
    </row>
    <row r="106" spans="9:9" x14ac:dyDescent="0.25">
      <c r="I106" s="49"/>
    </row>
    <row r="107" spans="9:9" x14ac:dyDescent="0.25">
      <c r="I107" s="49"/>
    </row>
    <row r="108" spans="9:9" x14ac:dyDescent="0.25">
      <c r="I108" s="49"/>
    </row>
    <row r="109" spans="9:9" x14ac:dyDescent="0.25">
      <c r="I109" s="49"/>
    </row>
    <row r="110" spans="9:9" x14ac:dyDescent="0.25">
      <c r="I110" s="49"/>
    </row>
    <row r="111" spans="9:9" x14ac:dyDescent="0.25">
      <c r="I111" s="49"/>
    </row>
    <row r="112" spans="9:9" x14ac:dyDescent="0.25">
      <c r="I112" s="49"/>
    </row>
    <row r="113" spans="9:9" x14ac:dyDescent="0.25">
      <c r="I113" s="49"/>
    </row>
    <row r="114" spans="9:9" x14ac:dyDescent="0.25">
      <c r="I114" s="49"/>
    </row>
    <row r="115" spans="9:9" x14ac:dyDescent="0.25">
      <c r="I115" s="49"/>
    </row>
    <row r="116" spans="9:9" x14ac:dyDescent="0.25">
      <c r="I116" s="49"/>
    </row>
    <row r="117" spans="9:9" x14ac:dyDescent="0.25">
      <c r="I117" s="49"/>
    </row>
    <row r="118" spans="9:9" x14ac:dyDescent="0.25">
      <c r="I118" s="49"/>
    </row>
    <row r="119" spans="9:9" x14ac:dyDescent="0.25">
      <c r="I119" s="49"/>
    </row>
    <row r="120" spans="9:9" x14ac:dyDescent="0.25">
      <c r="I120" s="49"/>
    </row>
    <row r="121" spans="9:9" x14ac:dyDescent="0.25">
      <c r="I121" s="49"/>
    </row>
    <row r="122" spans="9:9" x14ac:dyDescent="0.25">
      <c r="I122" s="49"/>
    </row>
    <row r="123" spans="9:9" x14ac:dyDescent="0.25">
      <c r="I123" s="49"/>
    </row>
    <row r="124" spans="9:9" x14ac:dyDescent="0.25">
      <c r="I124" s="49"/>
    </row>
    <row r="125" spans="9:9" x14ac:dyDescent="0.25">
      <c r="I125" s="49"/>
    </row>
    <row r="126" spans="9:9" x14ac:dyDescent="0.25">
      <c r="I126" s="49"/>
    </row>
    <row r="127" spans="9:9" x14ac:dyDescent="0.25">
      <c r="I127" s="49"/>
    </row>
    <row r="128" spans="9:9" x14ac:dyDescent="0.25">
      <c r="I128" s="49"/>
    </row>
    <row r="129" spans="9:9" x14ac:dyDescent="0.25">
      <c r="I129" s="49"/>
    </row>
    <row r="130" spans="9:9" x14ac:dyDescent="0.25">
      <c r="I130" s="49"/>
    </row>
    <row r="131" spans="9:9" x14ac:dyDescent="0.25">
      <c r="I131" s="49"/>
    </row>
    <row r="132" spans="9:9" x14ac:dyDescent="0.25">
      <c r="I132" s="49"/>
    </row>
    <row r="133" spans="9:9" x14ac:dyDescent="0.25">
      <c r="I133" s="49"/>
    </row>
    <row r="134" spans="9:9" x14ac:dyDescent="0.25">
      <c r="I134" s="49"/>
    </row>
    <row r="135" spans="9:9" x14ac:dyDescent="0.25">
      <c r="I135" s="49"/>
    </row>
    <row r="136" spans="9:9" x14ac:dyDescent="0.25">
      <c r="I136" s="49"/>
    </row>
    <row r="137" spans="9:9" x14ac:dyDescent="0.25">
      <c r="I137" s="49"/>
    </row>
    <row r="138" spans="9:9" x14ac:dyDescent="0.25">
      <c r="I138" s="49"/>
    </row>
    <row r="139" spans="9:9" x14ac:dyDescent="0.25">
      <c r="I139" s="49"/>
    </row>
    <row r="140" spans="9:9" x14ac:dyDescent="0.25">
      <c r="I140" s="49"/>
    </row>
    <row r="141" spans="9:9" x14ac:dyDescent="0.25">
      <c r="I141" s="49"/>
    </row>
    <row r="142" spans="9:9" x14ac:dyDescent="0.25">
      <c r="I142" s="49"/>
    </row>
    <row r="143" spans="9:9" x14ac:dyDescent="0.25">
      <c r="I143" s="49"/>
    </row>
    <row r="144" spans="9:9" x14ac:dyDescent="0.25">
      <c r="I144" s="49"/>
    </row>
    <row r="145" spans="9:9" x14ac:dyDescent="0.25">
      <c r="I145" s="49"/>
    </row>
    <row r="146" spans="9:9" x14ac:dyDescent="0.25">
      <c r="I146" s="49"/>
    </row>
    <row r="147" spans="9:9" x14ac:dyDescent="0.25">
      <c r="I147" s="49"/>
    </row>
    <row r="148" spans="9:9" x14ac:dyDescent="0.25">
      <c r="I148" s="49"/>
    </row>
    <row r="149" spans="9:9" x14ac:dyDescent="0.25">
      <c r="I149" s="49"/>
    </row>
    <row r="150" spans="9:9" x14ac:dyDescent="0.25">
      <c r="I150" s="49"/>
    </row>
    <row r="151" spans="9:9" x14ac:dyDescent="0.25">
      <c r="I151" s="49"/>
    </row>
    <row r="152" spans="9:9" x14ac:dyDescent="0.25">
      <c r="I152" s="49"/>
    </row>
    <row r="153" spans="9:9" x14ac:dyDescent="0.25">
      <c r="I153" s="49"/>
    </row>
    <row r="154" spans="9:9" x14ac:dyDescent="0.25">
      <c r="I154" s="49"/>
    </row>
    <row r="155" spans="9:9" x14ac:dyDescent="0.25">
      <c r="I155" s="49"/>
    </row>
    <row r="156" spans="9:9" x14ac:dyDescent="0.25">
      <c r="I156" s="49"/>
    </row>
    <row r="157" spans="9:9" x14ac:dyDescent="0.25">
      <c r="I157" s="49"/>
    </row>
    <row r="158" spans="9:9" x14ac:dyDescent="0.25">
      <c r="I158" s="49"/>
    </row>
    <row r="159" spans="9:9" x14ac:dyDescent="0.25">
      <c r="I159" s="49"/>
    </row>
    <row r="160" spans="9:9" x14ac:dyDescent="0.25">
      <c r="I160" s="49"/>
    </row>
    <row r="161" spans="9:9" x14ac:dyDescent="0.25">
      <c r="I161" s="49"/>
    </row>
    <row r="162" spans="9:9" x14ac:dyDescent="0.25">
      <c r="I162" s="49"/>
    </row>
    <row r="163" spans="9:9" x14ac:dyDescent="0.25">
      <c r="I163" s="49"/>
    </row>
    <row r="164" spans="9:9" x14ac:dyDescent="0.25">
      <c r="I164" s="49"/>
    </row>
    <row r="165" spans="9:9" x14ac:dyDescent="0.25">
      <c r="I165" s="49"/>
    </row>
    <row r="166" spans="9:9" x14ac:dyDescent="0.25">
      <c r="I166" s="49"/>
    </row>
    <row r="167" spans="9:9" x14ac:dyDescent="0.25">
      <c r="I167" s="49"/>
    </row>
    <row r="168" spans="9:9" x14ac:dyDescent="0.25">
      <c r="I168" s="49"/>
    </row>
    <row r="169" spans="9:9" x14ac:dyDescent="0.25">
      <c r="I169" s="49"/>
    </row>
    <row r="170" spans="9:9" x14ac:dyDescent="0.25">
      <c r="I170" s="49"/>
    </row>
    <row r="171" spans="9:9" x14ac:dyDescent="0.25">
      <c r="I171" s="49"/>
    </row>
    <row r="172" spans="9:9" x14ac:dyDescent="0.25">
      <c r="I172" s="49"/>
    </row>
    <row r="173" spans="9:9" x14ac:dyDescent="0.25">
      <c r="I173" s="49"/>
    </row>
    <row r="174" spans="9:9" x14ac:dyDescent="0.25">
      <c r="I174" s="49"/>
    </row>
    <row r="175" spans="9:9" x14ac:dyDescent="0.25">
      <c r="I175" s="49"/>
    </row>
    <row r="176" spans="9:9" x14ac:dyDescent="0.25">
      <c r="I176" s="49"/>
    </row>
    <row r="177" spans="9:9" x14ac:dyDescent="0.25">
      <c r="I177" s="49"/>
    </row>
    <row r="178" spans="9:9" x14ac:dyDescent="0.25">
      <c r="I178" s="49"/>
    </row>
    <row r="179" spans="9:9" x14ac:dyDescent="0.25">
      <c r="I179" s="49"/>
    </row>
    <row r="180" spans="9:9" x14ac:dyDescent="0.25">
      <c r="I180" s="49"/>
    </row>
    <row r="181" spans="9:9" x14ac:dyDescent="0.25">
      <c r="I181" s="49"/>
    </row>
    <row r="182" spans="9:9" x14ac:dyDescent="0.25">
      <c r="I182" s="49"/>
    </row>
    <row r="183" spans="9:9" x14ac:dyDescent="0.25">
      <c r="I183" s="49"/>
    </row>
    <row r="184" spans="9:9" x14ac:dyDescent="0.25">
      <c r="I184" s="49"/>
    </row>
    <row r="185" spans="9:9" x14ac:dyDescent="0.25">
      <c r="I185" s="49"/>
    </row>
    <row r="186" spans="9:9" x14ac:dyDescent="0.25">
      <c r="I186" s="49"/>
    </row>
    <row r="187" spans="9:9" x14ac:dyDescent="0.25">
      <c r="I187" s="49"/>
    </row>
    <row r="188" spans="9:9" x14ac:dyDescent="0.25">
      <c r="I188" s="49"/>
    </row>
    <row r="189" spans="9:9" x14ac:dyDescent="0.25">
      <c r="I189" s="49"/>
    </row>
    <row r="190" spans="9:9" x14ac:dyDescent="0.25">
      <c r="I190" s="49"/>
    </row>
    <row r="191" spans="9:9" x14ac:dyDescent="0.25">
      <c r="I191" s="49"/>
    </row>
    <row r="192" spans="9:9" x14ac:dyDescent="0.25">
      <c r="I192" s="49"/>
    </row>
    <row r="193" spans="9:9" x14ac:dyDescent="0.25">
      <c r="I193" s="49"/>
    </row>
    <row r="194" spans="9:9" x14ac:dyDescent="0.25">
      <c r="I194" s="49"/>
    </row>
    <row r="195" spans="9:9" x14ac:dyDescent="0.25">
      <c r="I195" s="49"/>
    </row>
    <row r="196" spans="9:9" x14ac:dyDescent="0.25">
      <c r="I196" s="49"/>
    </row>
    <row r="197" spans="9:9" x14ac:dyDescent="0.25">
      <c r="I197" s="49"/>
    </row>
    <row r="198" spans="9:9" x14ac:dyDescent="0.25">
      <c r="I198" s="49"/>
    </row>
    <row r="199" spans="9:9" x14ac:dyDescent="0.25">
      <c r="I199" s="49"/>
    </row>
    <row r="200" spans="9:9" x14ac:dyDescent="0.25">
      <c r="I200" s="49"/>
    </row>
    <row r="201" spans="9:9" x14ac:dyDescent="0.25">
      <c r="I201" s="49"/>
    </row>
    <row r="202" spans="9:9" x14ac:dyDescent="0.25">
      <c r="I202" s="49"/>
    </row>
    <row r="203" spans="9:9" x14ac:dyDescent="0.25">
      <c r="I203" s="49"/>
    </row>
    <row r="204" spans="9:9" x14ac:dyDescent="0.25">
      <c r="I204" s="49"/>
    </row>
    <row r="205" spans="9:9" x14ac:dyDescent="0.25">
      <c r="I205" s="49"/>
    </row>
    <row r="206" spans="9:9" x14ac:dyDescent="0.25">
      <c r="I206" s="49"/>
    </row>
    <row r="207" spans="9:9" x14ac:dyDescent="0.25">
      <c r="I207" s="49"/>
    </row>
    <row r="208" spans="9:9" x14ac:dyDescent="0.25">
      <c r="I208" s="49"/>
    </row>
    <row r="209" spans="9:9" x14ac:dyDescent="0.25">
      <c r="I209" s="49"/>
    </row>
    <row r="210" spans="9:9" x14ac:dyDescent="0.25">
      <c r="I210" s="49"/>
    </row>
    <row r="211" spans="9:9" x14ac:dyDescent="0.25">
      <c r="I211" s="49"/>
    </row>
    <row r="212" spans="9:9" x14ac:dyDescent="0.25">
      <c r="I212" s="49"/>
    </row>
    <row r="213" spans="9:9" x14ac:dyDescent="0.25">
      <c r="I213" s="49"/>
    </row>
    <row r="214" spans="9:9" x14ac:dyDescent="0.25">
      <c r="I214" s="49"/>
    </row>
    <row r="215" spans="9:9" x14ac:dyDescent="0.25">
      <c r="I215" s="49"/>
    </row>
    <row r="216" spans="9:9" x14ac:dyDescent="0.25">
      <c r="I216" s="49"/>
    </row>
    <row r="217" spans="9:9" x14ac:dyDescent="0.25">
      <c r="I217" s="49"/>
    </row>
    <row r="218" spans="9:9" x14ac:dyDescent="0.25">
      <c r="I218" s="49"/>
    </row>
    <row r="219" spans="9:9" x14ac:dyDescent="0.25">
      <c r="I219" s="49"/>
    </row>
    <row r="220" spans="9:9" x14ac:dyDescent="0.25">
      <c r="I220" s="49"/>
    </row>
    <row r="221" spans="9:9" x14ac:dyDescent="0.25">
      <c r="I221" s="49"/>
    </row>
    <row r="222" spans="9:9" x14ac:dyDescent="0.25">
      <c r="I222" s="49"/>
    </row>
    <row r="223" spans="9:9" x14ac:dyDescent="0.25">
      <c r="I223" s="49"/>
    </row>
    <row r="224" spans="9:9" x14ac:dyDescent="0.25">
      <c r="I224" s="49"/>
    </row>
    <row r="225" spans="9:9" x14ac:dyDescent="0.25">
      <c r="I225" s="49"/>
    </row>
    <row r="226" spans="9:9" x14ac:dyDescent="0.25">
      <c r="I226" s="49"/>
    </row>
    <row r="227" spans="9:9" x14ac:dyDescent="0.25">
      <c r="I227" s="49"/>
    </row>
    <row r="228" spans="9:9" x14ac:dyDescent="0.25">
      <c r="I228" s="49"/>
    </row>
    <row r="229" spans="9:9" x14ac:dyDescent="0.25">
      <c r="I229" s="49"/>
    </row>
    <row r="230" spans="9:9" x14ac:dyDescent="0.25">
      <c r="I230" s="49"/>
    </row>
    <row r="231" spans="9:9" x14ac:dyDescent="0.25">
      <c r="I231" s="49"/>
    </row>
    <row r="232" spans="9:9" x14ac:dyDescent="0.25">
      <c r="I232" s="49"/>
    </row>
    <row r="233" spans="9:9" x14ac:dyDescent="0.25">
      <c r="I233" s="49"/>
    </row>
    <row r="234" spans="9:9" x14ac:dyDescent="0.25">
      <c r="I234" s="49"/>
    </row>
    <row r="235" spans="9:9" x14ac:dyDescent="0.25">
      <c r="I235" s="49"/>
    </row>
    <row r="236" spans="9:9" x14ac:dyDescent="0.25">
      <c r="I236" s="49"/>
    </row>
    <row r="237" spans="9:9" x14ac:dyDescent="0.25">
      <c r="I237" s="49"/>
    </row>
    <row r="238" spans="9:9" x14ac:dyDescent="0.25">
      <c r="I238" s="49"/>
    </row>
    <row r="239" spans="9:9" x14ac:dyDescent="0.25">
      <c r="I239" s="49"/>
    </row>
    <row r="240" spans="9:9" x14ac:dyDescent="0.25">
      <c r="I240" s="49"/>
    </row>
    <row r="241" spans="9:9" x14ac:dyDescent="0.25">
      <c r="I241" s="49"/>
    </row>
    <row r="242" spans="9:9" x14ac:dyDescent="0.25">
      <c r="I242" s="49"/>
    </row>
    <row r="243" spans="9:9" x14ac:dyDescent="0.25">
      <c r="I243" s="49"/>
    </row>
    <row r="244" spans="9:9" x14ac:dyDescent="0.25">
      <c r="I244" s="49"/>
    </row>
    <row r="245" spans="9:9" x14ac:dyDescent="0.25">
      <c r="I245" s="49"/>
    </row>
    <row r="246" spans="9:9" x14ac:dyDescent="0.25">
      <c r="I246" s="49"/>
    </row>
    <row r="247" spans="9:9" x14ac:dyDescent="0.25">
      <c r="I247" s="49"/>
    </row>
    <row r="248" spans="9:9" x14ac:dyDescent="0.25">
      <c r="I248" s="49"/>
    </row>
    <row r="249" spans="9:9" x14ac:dyDescent="0.25">
      <c r="I249" s="49"/>
    </row>
    <row r="250" spans="9:9" x14ac:dyDescent="0.25">
      <c r="I250" s="49"/>
    </row>
    <row r="251" spans="9:9" x14ac:dyDescent="0.25">
      <c r="I251" s="49"/>
    </row>
    <row r="252" spans="9:9" x14ac:dyDescent="0.25">
      <c r="I252" s="49"/>
    </row>
    <row r="253" spans="9:9" x14ac:dyDescent="0.25">
      <c r="I253" s="49"/>
    </row>
    <row r="254" spans="9:9" x14ac:dyDescent="0.25">
      <c r="I254" s="49"/>
    </row>
    <row r="255" spans="9:9" x14ac:dyDescent="0.25">
      <c r="I255" s="49"/>
    </row>
    <row r="256" spans="9:9" x14ac:dyDescent="0.25">
      <c r="I256" s="49"/>
    </row>
    <row r="257" spans="9:9" x14ac:dyDescent="0.25">
      <c r="I257" s="49"/>
    </row>
    <row r="258" spans="9:9" x14ac:dyDescent="0.25">
      <c r="I258" s="49"/>
    </row>
    <row r="259" spans="9:9" x14ac:dyDescent="0.25">
      <c r="I259" s="49"/>
    </row>
    <row r="260" spans="9:9" x14ac:dyDescent="0.25">
      <c r="I260" s="49"/>
    </row>
    <row r="261" spans="9:9" x14ac:dyDescent="0.25">
      <c r="I261" s="49"/>
    </row>
    <row r="262" spans="9:9" x14ac:dyDescent="0.25">
      <c r="I262" s="49"/>
    </row>
    <row r="263" spans="9:9" x14ac:dyDescent="0.25">
      <c r="I263" s="49"/>
    </row>
    <row r="264" spans="9:9" x14ac:dyDescent="0.25">
      <c r="I264" s="49"/>
    </row>
    <row r="265" spans="9:9" x14ac:dyDescent="0.25">
      <c r="I265" s="49"/>
    </row>
    <row r="266" spans="9:9" x14ac:dyDescent="0.25">
      <c r="I266" s="49"/>
    </row>
    <row r="267" spans="9:9" x14ac:dyDescent="0.25">
      <c r="I267" s="49"/>
    </row>
    <row r="268" spans="9:9" x14ac:dyDescent="0.25">
      <c r="I268" s="49"/>
    </row>
    <row r="269" spans="9:9" x14ac:dyDescent="0.25">
      <c r="I269" s="49"/>
    </row>
    <row r="270" spans="9:9" x14ac:dyDescent="0.25">
      <c r="I270" s="49"/>
    </row>
    <row r="271" spans="9:9" x14ac:dyDescent="0.25">
      <c r="I271" s="49"/>
    </row>
    <row r="272" spans="9:9" x14ac:dyDescent="0.25">
      <c r="I272" s="49"/>
    </row>
    <row r="273" spans="9:9" x14ac:dyDescent="0.25">
      <c r="I273" s="49"/>
    </row>
    <row r="274" spans="9:9" x14ac:dyDescent="0.25">
      <c r="I274" s="49"/>
    </row>
    <row r="275" spans="9:9" x14ac:dyDescent="0.25">
      <c r="I275" s="49"/>
    </row>
    <row r="276" spans="9:9" x14ac:dyDescent="0.25">
      <c r="I276" s="49"/>
    </row>
    <row r="277" spans="9:9" x14ac:dyDescent="0.25">
      <c r="I277" s="49"/>
    </row>
    <row r="278" spans="9:9" x14ac:dyDescent="0.25">
      <c r="I278" s="49"/>
    </row>
    <row r="279" spans="9:9" x14ac:dyDescent="0.25">
      <c r="I279" s="49"/>
    </row>
    <row r="280" spans="9:9" x14ac:dyDescent="0.25">
      <c r="I280" s="49"/>
    </row>
    <row r="281" spans="9:9" x14ac:dyDescent="0.25">
      <c r="I281" s="49"/>
    </row>
    <row r="282" spans="9:9" x14ac:dyDescent="0.25">
      <c r="I282" s="49"/>
    </row>
    <row r="283" spans="9:9" x14ac:dyDescent="0.25">
      <c r="I283" s="49"/>
    </row>
    <row r="284" spans="9:9" x14ac:dyDescent="0.25">
      <c r="I284" s="49"/>
    </row>
    <row r="285" spans="9:9" x14ac:dyDescent="0.25">
      <c r="I285" s="49"/>
    </row>
    <row r="286" spans="9:9" x14ac:dyDescent="0.25">
      <c r="I286" s="49"/>
    </row>
    <row r="287" spans="9:9" x14ac:dyDescent="0.25">
      <c r="I287" s="49"/>
    </row>
    <row r="288" spans="9:9" x14ac:dyDescent="0.25">
      <c r="I288" s="49"/>
    </row>
    <row r="289" spans="9:9" x14ac:dyDescent="0.25">
      <c r="I289" s="49"/>
    </row>
    <row r="290" spans="9:9" x14ac:dyDescent="0.25">
      <c r="I290" s="49"/>
    </row>
    <row r="291" spans="9:9" x14ac:dyDescent="0.25">
      <c r="I291" s="49"/>
    </row>
    <row r="292" spans="9:9" x14ac:dyDescent="0.25">
      <c r="I292" s="49"/>
    </row>
    <row r="293" spans="9:9" x14ac:dyDescent="0.25">
      <c r="I293" s="49"/>
    </row>
    <row r="294" spans="9:9" x14ac:dyDescent="0.25">
      <c r="I294" s="49"/>
    </row>
    <row r="295" spans="9:9" x14ac:dyDescent="0.25">
      <c r="I295" s="49"/>
    </row>
    <row r="296" spans="9:9" x14ac:dyDescent="0.25">
      <c r="I296" s="49"/>
    </row>
    <row r="297" spans="9:9" x14ac:dyDescent="0.25">
      <c r="I297" s="49"/>
    </row>
    <row r="298" spans="9:9" x14ac:dyDescent="0.25">
      <c r="I298" s="49"/>
    </row>
    <row r="299" spans="9:9" x14ac:dyDescent="0.25">
      <c r="I299" s="49"/>
    </row>
    <row r="300" spans="9:9" x14ac:dyDescent="0.25">
      <c r="I300" s="49"/>
    </row>
    <row r="301" spans="9:9" x14ac:dyDescent="0.25">
      <c r="I301" s="49"/>
    </row>
    <row r="302" spans="9:9" x14ac:dyDescent="0.25">
      <c r="I302" s="49"/>
    </row>
    <row r="303" spans="9:9" x14ac:dyDescent="0.25">
      <c r="I303" s="49"/>
    </row>
    <row r="304" spans="9:9" x14ac:dyDescent="0.25">
      <c r="I304" s="49"/>
    </row>
    <row r="305" spans="9:9" x14ac:dyDescent="0.25">
      <c r="I305" s="49"/>
    </row>
    <row r="306" spans="9:9" x14ac:dyDescent="0.25">
      <c r="I306" s="49"/>
    </row>
    <row r="307" spans="9:9" x14ac:dyDescent="0.25">
      <c r="I307" s="49"/>
    </row>
    <row r="308" spans="9:9" x14ac:dyDescent="0.25">
      <c r="I308" s="49"/>
    </row>
    <row r="309" spans="9:9" x14ac:dyDescent="0.25">
      <c r="I309" s="49"/>
    </row>
    <row r="310" spans="9:9" x14ac:dyDescent="0.25">
      <c r="I310" s="49"/>
    </row>
    <row r="311" spans="9:9" x14ac:dyDescent="0.25">
      <c r="I311" s="49"/>
    </row>
    <row r="312" spans="9:9" x14ac:dyDescent="0.25">
      <c r="I312" s="49"/>
    </row>
    <row r="313" spans="9:9" x14ac:dyDescent="0.25">
      <c r="I313" s="49"/>
    </row>
    <row r="314" spans="9:9" x14ac:dyDescent="0.25">
      <c r="I314" s="49"/>
    </row>
    <row r="315" spans="9:9" x14ac:dyDescent="0.25">
      <c r="I315" s="49"/>
    </row>
    <row r="316" spans="9:9" x14ac:dyDescent="0.25">
      <c r="I316" s="49"/>
    </row>
    <row r="317" spans="9:9" x14ac:dyDescent="0.25">
      <c r="I317" s="49"/>
    </row>
    <row r="318" spans="9:9" x14ac:dyDescent="0.25">
      <c r="I318" s="49"/>
    </row>
    <row r="319" spans="9:9" x14ac:dyDescent="0.25">
      <c r="I319" s="49"/>
    </row>
    <row r="320" spans="9:9" x14ac:dyDescent="0.25">
      <c r="I320" s="49"/>
    </row>
    <row r="321" spans="9:9" x14ac:dyDescent="0.25">
      <c r="I321" s="49"/>
    </row>
    <row r="322" spans="9:9" x14ac:dyDescent="0.25">
      <c r="I322" s="49"/>
    </row>
    <row r="323" spans="9:9" x14ac:dyDescent="0.25">
      <c r="I323" s="49"/>
    </row>
    <row r="324" spans="9:9" x14ac:dyDescent="0.25">
      <c r="I324" s="49"/>
    </row>
    <row r="325" spans="9:9" x14ac:dyDescent="0.25">
      <c r="I325" s="49"/>
    </row>
    <row r="326" spans="9:9" x14ac:dyDescent="0.25">
      <c r="I326" s="49"/>
    </row>
    <row r="327" spans="9:9" x14ac:dyDescent="0.25">
      <c r="I327" s="49"/>
    </row>
    <row r="328" spans="9:9" x14ac:dyDescent="0.25">
      <c r="I328" s="49"/>
    </row>
    <row r="329" spans="9:9" x14ac:dyDescent="0.25">
      <c r="I329" s="49"/>
    </row>
    <row r="330" spans="9:9" x14ac:dyDescent="0.25">
      <c r="I330" s="49"/>
    </row>
    <row r="331" spans="9:9" x14ac:dyDescent="0.25">
      <c r="I331" s="49"/>
    </row>
    <row r="332" spans="9:9" x14ac:dyDescent="0.25">
      <c r="I332" s="49"/>
    </row>
    <row r="333" spans="9:9" x14ac:dyDescent="0.25">
      <c r="I333" s="49"/>
    </row>
    <row r="334" spans="9:9" x14ac:dyDescent="0.25">
      <c r="I334" s="49"/>
    </row>
    <row r="335" spans="9:9" x14ac:dyDescent="0.25">
      <c r="I335" s="49"/>
    </row>
    <row r="336" spans="9:9" x14ac:dyDescent="0.25">
      <c r="I336" s="49"/>
    </row>
    <row r="337" spans="9:9" x14ac:dyDescent="0.25">
      <c r="I337" s="49"/>
    </row>
    <row r="338" spans="9:9" x14ac:dyDescent="0.25">
      <c r="I338" s="49"/>
    </row>
    <row r="339" spans="9:9" x14ac:dyDescent="0.25">
      <c r="I339" s="49"/>
    </row>
    <row r="340" spans="9:9" x14ac:dyDescent="0.25">
      <c r="I340" s="49"/>
    </row>
    <row r="341" spans="9:9" x14ac:dyDescent="0.25">
      <c r="I341" s="49"/>
    </row>
    <row r="342" spans="9:9" x14ac:dyDescent="0.25">
      <c r="I342" s="49"/>
    </row>
    <row r="343" spans="9:9" x14ac:dyDescent="0.25">
      <c r="I343" s="49"/>
    </row>
    <row r="344" spans="9:9" x14ac:dyDescent="0.25">
      <c r="I344" s="49"/>
    </row>
    <row r="345" spans="9:9" x14ac:dyDescent="0.25">
      <c r="I345" s="49"/>
    </row>
    <row r="346" spans="9:9" x14ac:dyDescent="0.25">
      <c r="I346" s="49"/>
    </row>
    <row r="347" spans="9:9" x14ac:dyDescent="0.25">
      <c r="I347" s="49"/>
    </row>
    <row r="348" spans="9:9" x14ac:dyDescent="0.25">
      <c r="I348" s="49"/>
    </row>
    <row r="349" spans="9:9" x14ac:dyDescent="0.25">
      <c r="I349" s="49"/>
    </row>
    <row r="350" spans="9:9" x14ac:dyDescent="0.25">
      <c r="I350" s="49"/>
    </row>
    <row r="351" spans="9:9" x14ac:dyDescent="0.25">
      <c r="I351" s="49"/>
    </row>
    <row r="352" spans="9:9" x14ac:dyDescent="0.25">
      <c r="I352" s="49"/>
    </row>
    <row r="353" spans="9:9" x14ac:dyDescent="0.25">
      <c r="I353" s="49"/>
    </row>
    <row r="354" spans="9:9" x14ac:dyDescent="0.25">
      <c r="I354" s="49"/>
    </row>
    <row r="355" spans="9:9" x14ac:dyDescent="0.25">
      <c r="I355" s="49"/>
    </row>
    <row r="356" spans="9:9" x14ac:dyDescent="0.25">
      <c r="I356" s="49"/>
    </row>
    <row r="357" spans="9:9" x14ac:dyDescent="0.25">
      <c r="I357" s="49"/>
    </row>
    <row r="358" spans="9:9" x14ac:dyDescent="0.25">
      <c r="I358" s="49"/>
    </row>
    <row r="359" spans="9:9" x14ac:dyDescent="0.25">
      <c r="I359" s="49"/>
    </row>
    <row r="360" spans="9:9" x14ac:dyDescent="0.25">
      <c r="I360" s="49"/>
    </row>
    <row r="361" spans="9:9" x14ac:dyDescent="0.25">
      <c r="I361" s="49"/>
    </row>
    <row r="362" spans="9:9" x14ac:dyDescent="0.25">
      <c r="I362" s="49"/>
    </row>
    <row r="363" spans="9:9" x14ac:dyDescent="0.25">
      <c r="I363" s="49"/>
    </row>
    <row r="364" spans="9:9" x14ac:dyDescent="0.25">
      <c r="I364" s="49"/>
    </row>
    <row r="365" spans="9:9" x14ac:dyDescent="0.25">
      <c r="I365" s="49"/>
    </row>
    <row r="366" spans="9:9" x14ac:dyDescent="0.25">
      <c r="I366" s="49"/>
    </row>
    <row r="367" spans="9:9" x14ac:dyDescent="0.25">
      <c r="I367" s="49"/>
    </row>
    <row r="368" spans="9:9" x14ac:dyDescent="0.25">
      <c r="I368" s="49"/>
    </row>
    <row r="369" spans="9:9" x14ac:dyDescent="0.25">
      <c r="I369" s="49"/>
    </row>
    <row r="370" spans="9:9" x14ac:dyDescent="0.25">
      <c r="I370" s="49"/>
    </row>
    <row r="371" spans="9:9" x14ac:dyDescent="0.25">
      <c r="I371" s="49"/>
    </row>
    <row r="372" spans="9:9" x14ac:dyDescent="0.25">
      <c r="I372" s="49"/>
    </row>
    <row r="373" spans="9:9" x14ac:dyDescent="0.25">
      <c r="I373" s="49"/>
    </row>
    <row r="374" spans="9:9" x14ac:dyDescent="0.25">
      <c r="I374" s="49"/>
    </row>
    <row r="375" spans="9:9" x14ac:dyDescent="0.25">
      <c r="I375" s="49"/>
    </row>
    <row r="376" spans="9:9" x14ac:dyDescent="0.25">
      <c r="I376" s="49"/>
    </row>
    <row r="377" spans="9:9" x14ac:dyDescent="0.25">
      <c r="I377" s="49"/>
    </row>
    <row r="378" spans="9:9" x14ac:dyDescent="0.25">
      <c r="I378" s="49"/>
    </row>
    <row r="379" spans="9:9" x14ac:dyDescent="0.25">
      <c r="I379" s="49"/>
    </row>
    <row r="380" spans="9:9" x14ac:dyDescent="0.25">
      <c r="I380" s="49"/>
    </row>
    <row r="381" spans="9:9" x14ac:dyDescent="0.25">
      <c r="I381" s="49"/>
    </row>
    <row r="382" spans="9:9" x14ac:dyDescent="0.25">
      <c r="I382" s="49"/>
    </row>
    <row r="383" spans="9:9" x14ac:dyDescent="0.25">
      <c r="I383" s="49"/>
    </row>
    <row r="384" spans="9:9" x14ac:dyDescent="0.25">
      <c r="I384" s="49"/>
    </row>
    <row r="385" spans="9:9" x14ac:dyDescent="0.25">
      <c r="I385" s="49"/>
    </row>
    <row r="386" spans="9:9" x14ac:dyDescent="0.25">
      <c r="I386" s="49"/>
    </row>
    <row r="387" spans="9:9" x14ac:dyDescent="0.25">
      <c r="I387" s="49"/>
    </row>
    <row r="388" spans="9:9" x14ac:dyDescent="0.25">
      <c r="I388" s="49"/>
    </row>
    <row r="389" spans="9:9" x14ac:dyDescent="0.25">
      <c r="I389" s="49"/>
    </row>
    <row r="390" spans="9:9" x14ac:dyDescent="0.25">
      <c r="I390" s="49"/>
    </row>
    <row r="391" spans="9:9" x14ac:dyDescent="0.25">
      <c r="I391" s="49"/>
    </row>
    <row r="392" spans="9:9" x14ac:dyDescent="0.25">
      <c r="I392" s="49"/>
    </row>
    <row r="393" spans="9:9" x14ac:dyDescent="0.25">
      <c r="I393" s="49"/>
    </row>
    <row r="394" spans="9:9" x14ac:dyDescent="0.25">
      <c r="I394" s="49"/>
    </row>
    <row r="395" spans="9:9" x14ac:dyDescent="0.25">
      <c r="I395" s="49"/>
    </row>
    <row r="396" spans="9:9" x14ac:dyDescent="0.25">
      <c r="I396" s="49"/>
    </row>
    <row r="397" spans="9:9" x14ac:dyDescent="0.25">
      <c r="I397" s="49"/>
    </row>
    <row r="398" spans="9:9" x14ac:dyDescent="0.25">
      <c r="I398" s="49"/>
    </row>
    <row r="399" spans="9:9" x14ac:dyDescent="0.25">
      <c r="I399" s="49"/>
    </row>
    <row r="400" spans="9:9" x14ac:dyDescent="0.25">
      <c r="I400" s="49"/>
    </row>
    <row r="401" spans="9:9" x14ac:dyDescent="0.25">
      <c r="I401" s="49"/>
    </row>
    <row r="402" spans="9:9" x14ac:dyDescent="0.25">
      <c r="I402" s="49"/>
    </row>
    <row r="403" spans="9:9" x14ac:dyDescent="0.25">
      <c r="I403" s="49"/>
    </row>
    <row r="404" spans="9:9" x14ac:dyDescent="0.25">
      <c r="I404" s="49"/>
    </row>
    <row r="405" spans="9:9" x14ac:dyDescent="0.25">
      <c r="I405" s="49"/>
    </row>
    <row r="406" spans="9:9" x14ac:dyDescent="0.25">
      <c r="I406" s="49"/>
    </row>
    <row r="407" spans="9:9" x14ac:dyDescent="0.25">
      <c r="I407" s="49"/>
    </row>
    <row r="408" spans="9:9" x14ac:dyDescent="0.25">
      <c r="I408" s="49"/>
    </row>
    <row r="409" spans="9:9" x14ac:dyDescent="0.25">
      <c r="I409" s="49"/>
    </row>
    <row r="410" spans="9:9" x14ac:dyDescent="0.25">
      <c r="I410" s="49"/>
    </row>
    <row r="411" spans="9:9" x14ac:dyDescent="0.25">
      <c r="I411" s="49"/>
    </row>
    <row r="412" spans="9:9" x14ac:dyDescent="0.25">
      <c r="I412" s="49"/>
    </row>
    <row r="413" spans="9:9" x14ac:dyDescent="0.25">
      <c r="I413" s="49"/>
    </row>
    <row r="414" spans="9:9" x14ac:dyDescent="0.25">
      <c r="I414" s="49"/>
    </row>
    <row r="415" spans="9:9" x14ac:dyDescent="0.25">
      <c r="I415" s="49"/>
    </row>
    <row r="416" spans="9:9" x14ac:dyDescent="0.25">
      <c r="I416" s="49"/>
    </row>
    <row r="417" spans="9:9" x14ac:dyDescent="0.25">
      <c r="I417" s="49"/>
    </row>
    <row r="418" spans="9:9" x14ac:dyDescent="0.25">
      <c r="I418" s="49"/>
    </row>
    <row r="419" spans="9:9" x14ac:dyDescent="0.25">
      <c r="I419" s="49"/>
    </row>
    <row r="420" spans="9:9" x14ac:dyDescent="0.25">
      <c r="I420" s="49"/>
    </row>
    <row r="421" spans="9:9" x14ac:dyDescent="0.25">
      <c r="I421" s="49"/>
    </row>
    <row r="422" spans="9:9" x14ac:dyDescent="0.25">
      <c r="I422" s="49"/>
    </row>
    <row r="423" spans="9:9" x14ac:dyDescent="0.25">
      <c r="I423" s="49"/>
    </row>
    <row r="424" spans="9:9" x14ac:dyDescent="0.25">
      <c r="I424" s="49"/>
    </row>
    <row r="425" spans="9:9" x14ac:dyDescent="0.25">
      <c r="I425" s="49"/>
    </row>
    <row r="426" spans="9:9" x14ac:dyDescent="0.25">
      <c r="I426" s="49"/>
    </row>
    <row r="427" spans="9:9" x14ac:dyDescent="0.25">
      <c r="I427" s="49"/>
    </row>
    <row r="428" spans="9:9" x14ac:dyDescent="0.25">
      <c r="I428" s="49"/>
    </row>
    <row r="429" spans="9:9" x14ac:dyDescent="0.25">
      <c r="I429" s="49"/>
    </row>
    <row r="430" spans="9:9" x14ac:dyDescent="0.25">
      <c r="I430" s="49"/>
    </row>
    <row r="431" spans="9:9" x14ac:dyDescent="0.25">
      <c r="I431" s="49"/>
    </row>
    <row r="432" spans="9:9" x14ac:dyDescent="0.25">
      <c r="I432" s="49"/>
    </row>
    <row r="433" spans="9:9" x14ac:dyDescent="0.25">
      <c r="I433" s="49"/>
    </row>
    <row r="434" spans="9:9" x14ac:dyDescent="0.25">
      <c r="I434" s="49"/>
    </row>
    <row r="435" spans="9:9" x14ac:dyDescent="0.25">
      <c r="I435" s="49"/>
    </row>
    <row r="436" spans="9:9" x14ac:dyDescent="0.25">
      <c r="I436" s="49"/>
    </row>
    <row r="437" spans="9:9" x14ac:dyDescent="0.25">
      <c r="I437" s="49"/>
    </row>
    <row r="438" spans="9:9" x14ac:dyDescent="0.25">
      <c r="I438" s="49"/>
    </row>
    <row r="439" spans="9:9" x14ac:dyDescent="0.25">
      <c r="I439" s="49"/>
    </row>
    <row r="440" spans="9:9" x14ac:dyDescent="0.25">
      <c r="I440" s="49"/>
    </row>
    <row r="441" spans="9:9" x14ac:dyDescent="0.25">
      <c r="I441" s="49"/>
    </row>
    <row r="442" spans="9:9" x14ac:dyDescent="0.25">
      <c r="I442" s="49"/>
    </row>
    <row r="443" spans="9:9" x14ac:dyDescent="0.25">
      <c r="I443" s="49"/>
    </row>
    <row r="444" spans="9:9" x14ac:dyDescent="0.25">
      <c r="I444" s="49"/>
    </row>
    <row r="445" spans="9:9" x14ac:dyDescent="0.25">
      <c r="I445" s="49"/>
    </row>
    <row r="446" spans="9:9" x14ac:dyDescent="0.25">
      <c r="I446" s="49"/>
    </row>
    <row r="447" spans="9:9" x14ac:dyDescent="0.25">
      <c r="I447" s="49"/>
    </row>
    <row r="448" spans="9:9" x14ac:dyDescent="0.25">
      <c r="I448" s="49"/>
    </row>
    <row r="449" spans="9:9" x14ac:dyDescent="0.25">
      <c r="I449" s="49"/>
    </row>
    <row r="450" spans="9:9" x14ac:dyDescent="0.25">
      <c r="I450" s="49"/>
    </row>
    <row r="451" spans="9:9" x14ac:dyDescent="0.25">
      <c r="I451" s="49"/>
    </row>
    <row r="452" spans="9:9" x14ac:dyDescent="0.25">
      <c r="I452" s="49"/>
    </row>
    <row r="453" spans="9:9" x14ac:dyDescent="0.25">
      <c r="I453" s="49"/>
    </row>
    <row r="454" spans="9:9" x14ac:dyDescent="0.25">
      <c r="I454" s="49"/>
    </row>
    <row r="455" spans="9:9" x14ac:dyDescent="0.25">
      <c r="I455" s="49"/>
    </row>
    <row r="456" spans="9:9" x14ac:dyDescent="0.25">
      <c r="I456" s="49"/>
    </row>
    <row r="457" spans="9:9" x14ac:dyDescent="0.25">
      <c r="I457" s="49"/>
    </row>
    <row r="458" spans="9:9" x14ac:dyDescent="0.25">
      <c r="I458" s="49"/>
    </row>
    <row r="459" spans="9:9" x14ac:dyDescent="0.25">
      <c r="I459" s="49"/>
    </row>
    <row r="460" spans="9:9" x14ac:dyDescent="0.25">
      <c r="I460" s="49"/>
    </row>
    <row r="461" spans="9:9" x14ac:dyDescent="0.25">
      <c r="I461" s="49"/>
    </row>
    <row r="462" spans="9:9" x14ac:dyDescent="0.25">
      <c r="I462" s="49"/>
    </row>
    <row r="463" spans="9:9" x14ac:dyDescent="0.25">
      <c r="I463" s="49"/>
    </row>
    <row r="464" spans="9:9" x14ac:dyDescent="0.25">
      <c r="I464" s="49"/>
    </row>
    <row r="465" spans="9:9" x14ac:dyDescent="0.25">
      <c r="I465" s="49"/>
    </row>
    <row r="466" spans="9:9" x14ac:dyDescent="0.25">
      <c r="I466" s="49"/>
    </row>
    <row r="467" spans="9:9" x14ac:dyDescent="0.25">
      <c r="I467" s="49"/>
    </row>
    <row r="468" spans="9:9" x14ac:dyDescent="0.25">
      <c r="I468" s="49"/>
    </row>
    <row r="469" spans="9:9" x14ac:dyDescent="0.25">
      <c r="I469" s="49"/>
    </row>
    <row r="470" spans="9:9" x14ac:dyDescent="0.25">
      <c r="I470" s="49"/>
    </row>
    <row r="471" spans="9:9" x14ac:dyDescent="0.25">
      <c r="I471" s="49"/>
    </row>
    <row r="472" spans="9:9" x14ac:dyDescent="0.25">
      <c r="I472" s="49"/>
    </row>
    <row r="473" spans="9:9" x14ac:dyDescent="0.25">
      <c r="I473" s="49"/>
    </row>
    <row r="474" spans="9:9" x14ac:dyDescent="0.25">
      <c r="I474" s="49"/>
    </row>
    <row r="475" spans="9:9" x14ac:dyDescent="0.25">
      <c r="I475" s="49"/>
    </row>
    <row r="476" spans="9:9" x14ac:dyDescent="0.25">
      <c r="I476" s="49"/>
    </row>
    <row r="477" spans="9:9" x14ac:dyDescent="0.25">
      <c r="I477" s="49"/>
    </row>
    <row r="478" spans="9:9" x14ac:dyDescent="0.25">
      <c r="I478" s="49"/>
    </row>
    <row r="479" spans="9:9" x14ac:dyDescent="0.25">
      <c r="I479" s="49"/>
    </row>
    <row r="480" spans="9:9" x14ac:dyDescent="0.25">
      <c r="I480" s="49"/>
    </row>
    <row r="481" spans="9:9" x14ac:dyDescent="0.25">
      <c r="I481" s="49"/>
    </row>
    <row r="482" spans="9:9" x14ac:dyDescent="0.25">
      <c r="I482" s="49"/>
    </row>
    <row r="483" spans="9:9" x14ac:dyDescent="0.25">
      <c r="I483" s="49"/>
    </row>
    <row r="484" spans="9:9" x14ac:dyDescent="0.25">
      <c r="I484" s="49"/>
    </row>
    <row r="485" spans="9:9" x14ac:dyDescent="0.25">
      <c r="I485" s="49"/>
    </row>
    <row r="486" spans="9:9" x14ac:dyDescent="0.25">
      <c r="I486" s="49"/>
    </row>
    <row r="487" spans="9:9" x14ac:dyDescent="0.25">
      <c r="I487" s="49"/>
    </row>
    <row r="488" spans="9:9" x14ac:dyDescent="0.25">
      <c r="I488" s="49"/>
    </row>
    <row r="489" spans="9:9" x14ac:dyDescent="0.25">
      <c r="I489" s="49"/>
    </row>
    <row r="490" spans="9:9" x14ac:dyDescent="0.25">
      <c r="I490" s="49"/>
    </row>
    <row r="491" spans="9:9" x14ac:dyDescent="0.25">
      <c r="I491" s="49"/>
    </row>
    <row r="492" spans="9:9" x14ac:dyDescent="0.25">
      <c r="I492" s="49"/>
    </row>
    <row r="493" spans="9:9" x14ac:dyDescent="0.25">
      <c r="I493" s="49"/>
    </row>
    <row r="494" spans="9:9" x14ac:dyDescent="0.25">
      <c r="I494" s="49"/>
    </row>
    <row r="495" spans="9:9" x14ac:dyDescent="0.25">
      <c r="I495" s="49"/>
    </row>
    <row r="496" spans="9:9" x14ac:dyDescent="0.25">
      <c r="I496" s="49"/>
    </row>
    <row r="497" spans="9:9" x14ac:dyDescent="0.25">
      <c r="I497" s="49"/>
    </row>
    <row r="498" spans="9:9" x14ac:dyDescent="0.25">
      <c r="I498" s="49"/>
    </row>
    <row r="499" spans="9:9" x14ac:dyDescent="0.25">
      <c r="I499" s="49"/>
    </row>
    <row r="500" spans="9:9" x14ac:dyDescent="0.25">
      <c r="I500" s="49"/>
    </row>
    <row r="501" spans="9:9" x14ac:dyDescent="0.25">
      <c r="I501" s="49"/>
    </row>
    <row r="502" spans="9:9" x14ac:dyDescent="0.25">
      <c r="I502" s="49"/>
    </row>
    <row r="503" spans="9:9" x14ac:dyDescent="0.25">
      <c r="I503" s="49"/>
    </row>
    <row r="504" spans="9:9" x14ac:dyDescent="0.25">
      <c r="I504" s="49"/>
    </row>
    <row r="505" spans="9:9" x14ac:dyDescent="0.25">
      <c r="I505" s="49"/>
    </row>
    <row r="506" spans="9:9" x14ac:dyDescent="0.25">
      <c r="I506" s="49"/>
    </row>
    <row r="507" spans="9:9" x14ac:dyDescent="0.25">
      <c r="I507" s="49"/>
    </row>
    <row r="508" spans="9:9" x14ac:dyDescent="0.25">
      <c r="I508" s="49"/>
    </row>
    <row r="509" spans="9:9" x14ac:dyDescent="0.25">
      <c r="I509" s="49"/>
    </row>
    <row r="510" spans="9:9" x14ac:dyDescent="0.25">
      <c r="I510" s="49"/>
    </row>
    <row r="511" spans="9:9" x14ac:dyDescent="0.25">
      <c r="I511" s="49"/>
    </row>
    <row r="512" spans="9:9" x14ac:dyDescent="0.25">
      <c r="I512" s="49"/>
    </row>
    <row r="513" spans="9:9" x14ac:dyDescent="0.25">
      <c r="I513" s="49"/>
    </row>
    <row r="514" spans="9:9" x14ac:dyDescent="0.25">
      <c r="I514" s="49"/>
    </row>
    <row r="515" spans="9:9" x14ac:dyDescent="0.25">
      <c r="I515" s="49"/>
    </row>
    <row r="516" spans="9:9" x14ac:dyDescent="0.25">
      <c r="I516" s="49"/>
    </row>
    <row r="517" spans="9:9" x14ac:dyDescent="0.25">
      <c r="I517" s="49"/>
    </row>
    <row r="518" spans="9:9" x14ac:dyDescent="0.25">
      <c r="I518" s="49"/>
    </row>
    <row r="519" spans="9:9" x14ac:dyDescent="0.25">
      <c r="I519" s="49"/>
    </row>
    <row r="520" spans="9:9" x14ac:dyDescent="0.25">
      <c r="I520" s="49"/>
    </row>
    <row r="521" spans="9:9" x14ac:dyDescent="0.25">
      <c r="I521" s="49"/>
    </row>
    <row r="522" spans="9:9" x14ac:dyDescent="0.25">
      <c r="I522" s="49"/>
    </row>
    <row r="523" spans="9:9" x14ac:dyDescent="0.25">
      <c r="I523" s="49"/>
    </row>
    <row r="524" spans="9:9" x14ac:dyDescent="0.25">
      <c r="I524" s="49"/>
    </row>
    <row r="525" spans="9:9" x14ac:dyDescent="0.25">
      <c r="I525" s="49"/>
    </row>
    <row r="526" spans="9:9" x14ac:dyDescent="0.25">
      <c r="I526" s="49"/>
    </row>
    <row r="527" spans="9:9" x14ac:dyDescent="0.25">
      <c r="I527" s="49"/>
    </row>
    <row r="528" spans="9:9" x14ac:dyDescent="0.25">
      <c r="I528" s="49"/>
    </row>
    <row r="529" spans="9:9" x14ac:dyDescent="0.25">
      <c r="I529" s="49"/>
    </row>
    <row r="530" spans="9:9" x14ac:dyDescent="0.25">
      <c r="I530" s="49"/>
    </row>
    <row r="531" spans="9:9" x14ac:dyDescent="0.25">
      <c r="I531" s="49"/>
    </row>
    <row r="532" spans="9:9" x14ac:dyDescent="0.25">
      <c r="I532" s="49"/>
    </row>
    <row r="533" spans="9:9" x14ac:dyDescent="0.25">
      <c r="I533" s="49"/>
    </row>
    <row r="534" spans="9:9" x14ac:dyDescent="0.25">
      <c r="I534" s="49"/>
    </row>
    <row r="535" spans="9:9" x14ac:dyDescent="0.25">
      <c r="I535" s="49"/>
    </row>
    <row r="536" spans="9:9" x14ac:dyDescent="0.25">
      <c r="I536" s="49"/>
    </row>
    <row r="537" spans="9:9" x14ac:dyDescent="0.25">
      <c r="I537" s="49"/>
    </row>
    <row r="538" spans="9:9" x14ac:dyDescent="0.25">
      <c r="I538" s="49"/>
    </row>
    <row r="539" spans="9:9" x14ac:dyDescent="0.25">
      <c r="I539" s="49"/>
    </row>
    <row r="540" spans="9:9" x14ac:dyDescent="0.25">
      <c r="I540" s="49"/>
    </row>
    <row r="541" spans="9:9" x14ac:dyDescent="0.25">
      <c r="I541" s="49"/>
    </row>
    <row r="542" spans="9:9" x14ac:dyDescent="0.25">
      <c r="I542" s="49"/>
    </row>
    <row r="543" spans="9:9" x14ac:dyDescent="0.25">
      <c r="I543" s="49"/>
    </row>
    <row r="544" spans="9:9" x14ac:dyDescent="0.25">
      <c r="I544" s="49"/>
    </row>
    <row r="545" spans="9:9" x14ac:dyDescent="0.25">
      <c r="I545" s="49"/>
    </row>
    <row r="546" spans="9:9" x14ac:dyDescent="0.25">
      <c r="I546" s="49"/>
    </row>
    <row r="547" spans="9:9" x14ac:dyDescent="0.25">
      <c r="I547" s="49"/>
    </row>
    <row r="548" spans="9:9" x14ac:dyDescent="0.25">
      <c r="I548" s="49"/>
    </row>
    <row r="549" spans="9:9" x14ac:dyDescent="0.25">
      <c r="I549" s="49"/>
    </row>
    <row r="550" spans="9:9" x14ac:dyDescent="0.25">
      <c r="I550" s="49"/>
    </row>
    <row r="551" spans="9:9" x14ac:dyDescent="0.25">
      <c r="I551" s="49"/>
    </row>
    <row r="552" spans="9:9" x14ac:dyDescent="0.25">
      <c r="I552" s="49"/>
    </row>
    <row r="553" spans="9:9" x14ac:dyDescent="0.25">
      <c r="I553" s="49"/>
    </row>
    <row r="554" spans="9:9" x14ac:dyDescent="0.25">
      <c r="I554" s="49"/>
    </row>
    <row r="555" spans="9:9" x14ac:dyDescent="0.25">
      <c r="I555" s="49"/>
    </row>
    <row r="556" spans="9:9" x14ac:dyDescent="0.25">
      <c r="I556" s="49"/>
    </row>
    <row r="557" spans="9:9" x14ac:dyDescent="0.25">
      <c r="I557" s="49"/>
    </row>
    <row r="558" spans="9:9" x14ac:dyDescent="0.25">
      <c r="I558" s="49"/>
    </row>
    <row r="559" spans="9:9" x14ac:dyDescent="0.25">
      <c r="I559" s="49"/>
    </row>
    <row r="560" spans="9:9" x14ac:dyDescent="0.25">
      <c r="I560" s="49"/>
    </row>
    <row r="561" spans="9:9" x14ac:dyDescent="0.25">
      <c r="I561" s="49"/>
    </row>
    <row r="562" spans="9:9" x14ac:dyDescent="0.25">
      <c r="I562" s="49"/>
    </row>
    <row r="563" spans="9:9" x14ac:dyDescent="0.25">
      <c r="I563" s="49"/>
    </row>
    <row r="564" spans="9:9" x14ac:dyDescent="0.25">
      <c r="I564" s="49"/>
    </row>
    <row r="565" spans="9:9" x14ac:dyDescent="0.25">
      <c r="I565" s="49"/>
    </row>
    <row r="566" spans="9:9" x14ac:dyDescent="0.25">
      <c r="I566" s="49"/>
    </row>
    <row r="567" spans="9:9" x14ac:dyDescent="0.25">
      <c r="I567" s="49"/>
    </row>
    <row r="568" spans="9:9" x14ac:dyDescent="0.25">
      <c r="I568" s="49"/>
    </row>
    <row r="569" spans="9:9" x14ac:dyDescent="0.25">
      <c r="I569" s="49"/>
    </row>
    <row r="570" spans="9:9" x14ac:dyDescent="0.25">
      <c r="I570" s="49"/>
    </row>
    <row r="571" spans="9:9" x14ac:dyDescent="0.25">
      <c r="I571" s="49"/>
    </row>
    <row r="572" spans="9:9" x14ac:dyDescent="0.25">
      <c r="I572" s="49"/>
    </row>
    <row r="573" spans="9:9" x14ac:dyDescent="0.25">
      <c r="I573" s="49"/>
    </row>
    <row r="574" spans="9:9" x14ac:dyDescent="0.25">
      <c r="I574" s="49"/>
    </row>
    <row r="575" spans="9:9" x14ac:dyDescent="0.25">
      <c r="I575" s="49"/>
    </row>
    <row r="576" spans="9:9" x14ac:dyDescent="0.25">
      <c r="I576" s="49"/>
    </row>
    <row r="577" spans="9:9" x14ac:dyDescent="0.25">
      <c r="I577" s="49"/>
    </row>
    <row r="578" spans="9:9" x14ac:dyDescent="0.25">
      <c r="I578" s="49"/>
    </row>
    <row r="579" spans="9:9" x14ac:dyDescent="0.25">
      <c r="I579" s="49"/>
    </row>
    <row r="580" spans="9:9" x14ac:dyDescent="0.25">
      <c r="I580" s="49"/>
    </row>
    <row r="581" spans="9:9" x14ac:dyDescent="0.25">
      <c r="I581" s="49"/>
    </row>
    <row r="582" spans="9:9" x14ac:dyDescent="0.25">
      <c r="I582" s="49"/>
    </row>
    <row r="583" spans="9:9" x14ac:dyDescent="0.25">
      <c r="I583" s="49"/>
    </row>
    <row r="584" spans="9:9" x14ac:dyDescent="0.25">
      <c r="I584" s="49"/>
    </row>
    <row r="585" spans="9:9" x14ac:dyDescent="0.25">
      <c r="I585" s="49"/>
    </row>
    <row r="586" spans="9:9" x14ac:dyDescent="0.25">
      <c r="I586" s="49"/>
    </row>
    <row r="587" spans="9:9" x14ac:dyDescent="0.25">
      <c r="I587" s="49"/>
    </row>
    <row r="588" spans="9:9" x14ac:dyDescent="0.25">
      <c r="I588" s="49"/>
    </row>
    <row r="589" spans="9:9" x14ac:dyDescent="0.25">
      <c r="I589" s="49"/>
    </row>
    <row r="590" spans="9:9" x14ac:dyDescent="0.25">
      <c r="I590" s="49"/>
    </row>
    <row r="591" spans="9:9" x14ac:dyDescent="0.25">
      <c r="I591" s="49"/>
    </row>
    <row r="592" spans="9:9" x14ac:dyDescent="0.25">
      <c r="I592" s="49"/>
    </row>
    <row r="593" spans="9:9" x14ac:dyDescent="0.25">
      <c r="I593" s="49"/>
    </row>
    <row r="594" spans="9:9" x14ac:dyDescent="0.25">
      <c r="I594" s="49"/>
    </row>
    <row r="595" spans="9:9" x14ac:dyDescent="0.25">
      <c r="I595" s="49"/>
    </row>
    <row r="596" spans="9:9" x14ac:dyDescent="0.25">
      <c r="I596" s="49"/>
    </row>
    <row r="597" spans="9:9" x14ac:dyDescent="0.25">
      <c r="I597" s="49"/>
    </row>
    <row r="598" spans="9:9" x14ac:dyDescent="0.25">
      <c r="I598" s="49"/>
    </row>
    <row r="599" spans="9:9" x14ac:dyDescent="0.25">
      <c r="I599" s="49"/>
    </row>
    <row r="600" spans="9:9" x14ac:dyDescent="0.25">
      <c r="I600" s="49"/>
    </row>
    <row r="601" spans="9:9" x14ac:dyDescent="0.25">
      <c r="I601" s="49"/>
    </row>
    <row r="602" spans="9:9" x14ac:dyDescent="0.25">
      <c r="I602" s="49"/>
    </row>
    <row r="603" spans="9:9" x14ac:dyDescent="0.25">
      <c r="I603" s="49"/>
    </row>
    <row r="604" spans="9:9" x14ac:dyDescent="0.25">
      <c r="I604" s="49"/>
    </row>
    <row r="605" spans="9:9" x14ac:dyDescent="0.25">
      <c r="I605" s="49"/>
    </row>
    <row r="606" spans="9:9" x14ac:dyDescent="0.25">
      <c r="I606" s="49"/>
    </row>
    <row r="607" spans="9:9" x14ac:dyDescent="0.25">
      <c r="I607" s="49"/>
    </row>
    <row r="608" spans="9:9" x14ac:dyDescent="0.25">
      <c r="I608" s="49"/>
    </row>
    <row r="609" spans="9:9" x14ac:dyDescent="0.25">
      <c r="I609" s="49"/>
    </row>
    <row r="610" spans="9:9" x14ac:dyDescent="0.25">
      <c r="I610" s="49"/>
    </row>
    <row r="611" spans="9:9" x14ac:dyDescent="0.25">
      <c r="I611" s="49"/>
    </row>
    <row r="612" spans="9:9" x14ac:dyDescent="0.25">
      <c r="I612" s="49"/>
    </row>
    <row r="613" spans="9:9" x14ac:dyDescent="0.25">
      <c r="I613" s="49"/>
    </row>
    <row r="614" spans="9:9" x14ac:dyDescent="0.25">
      <c r="I614" s="49"/>
    </row>
    <row r="615" spans="9:9" x14ac:dyDescent="0.25">
      <c r="I615" s="49"/>
    </row>
    <row r="616" spans="9:9" x14ac:dyDescent="0.25">
      <c r="I616" s="49"/>
    </row>
    <row r="617" spans="9:9" x14ac:dyDescent="0.25">
      <c r="I617" s="49"/>
    </row>
    <row r="618" spans="9:9" x14ac:dyDescent="0.25">
      <c r="I618" s="49"/>
    </row>
    <row r="619" spans="9:9" x14ac:dyDescent="0.25">
      <c r="I619" s="49"/>
    </row>
    <row r="620" spans="9:9" x14ac:dyDescent="0.25">
      <c r="I620" s="49"/>
    </row>
    <row r="621" spans="9:9" x14ac:dyDescent="0.25">
      <c r="I621" s="49"/>
    </row>
    <row r="622" spans="9:9" x14ac:dyDescent="0.25">
      <c r="I622" s="49"/>
    </row>
    <row r="623" spans="9:9" x14ac:dyDescent="0.25">
      <c r="I623" s="49"/>
    </row>
    <row r="624" spans="9:9" x14ac:dyDescent="0.25">
      <c r="I624" s="49"/>
    </row>
    <row r="625" spans="9:9" x14ac:dyDescent="0.25">
      <c r="I625" s="49"/>
    </row>
    <row r="626" spans="9:9" x14ac:dyDescent="0.25">
      <c r="I626" s="49"/>
    </row>
    <row r="627" spans="9:9" x14ac:dyDescent="0.25">
      <c r="I627" s="49"/>
    </row>
    <row r="628" spans="9:9" x14ac:dyDescent="0.25">
      <c r="I628" s="49"/>
    </row>
    <row r="629" spans="9:9" x14ac:dyDescent="0.25">
      <c r="I629" s="49"/>
    </row>
    <row r="630" spans="9:9" x14ac:dyDescent="0.25">
      <c r="I630" s="49"/>
    </row>
    <row r="631" spans="9:9" x14ac:dyDescent="0.25">
      <c r="I631" s="49"/>
    </row>
    <row r="632" spans="9:9" x14ac:dyDescent="0.25">
      <c r="I632" s="49"/>
    </row>
    <row r="633" spans="9:9" x14ac:dyDescent="0.25">
      <c r="I633" s="49"/>
    </row>
    <row r="634" spans="9:9" x14ac:dyDescent="0.25">
      <c r="I634" s="49"/>
    </row>
    <row r="635" spans="9:9" x14ac:dyDescent="0.25">
      <c r="I635" s="49"/>
    </row>
    <row r="636" spans="9:9" x14ac:dyDescent="0.25">
      <c r="I636" s="49"/>
    </row>
    <row r="637" spans="9:9" x14ac:dyDescent="0.25">
      <c r="I637" s="49"/>
    </row>
    <row r="638" spans="9:9" x14ac:dyDescent="0.25">
      <c r="I638" s="49"/>
    </row>
    <row r="639" spans="9:9" x14ac:dyDescent="0.25">
      <c r="I639" s="49"/>
    </row>
    <row r="640" spans="9:9" x14ac:dyDescent="0.25">
      <c r="I640" s="49"/>
    </row>
    <row r="641" spans="9:9" x14ac:dyDescent="0.25">
      <c r="I641" s="49"/>
    </row>
    <row r="642" spans="9:9" x14ac:dyDescent="0.25">
      <c r="I642" s="49"/>
    </row>
    <row r="643" spans="9:9" x14ac:dyDescent="0.25">
      <c r="I643" s="49"/>
    </row>
    <row r="644" spans="9:9" x14ac:dyDescent="0.25">
      <c r="I644" s="49"/>
    </row>
    <row r="645" spans="9:9" x14ac:dyDescent="0.25">
      <c r="I645" s="49"/>
    </row>
    <row r="646" spans="9:9" x14ac:dyDescent="0.25">
      <c r="I646" s="49"/>
    </row>
    <row r="647" spans="9:9" x14ac:dyDescent="0.25">
      <c r="I647" s="49"/>
    </row>
    <row r="648" spans="9:9" x14ac:dyDescent="0.25">
      <c r="I648" s="49"/>
    </row>
    <row r="649" spans="9:9" x14ac:dyDescent="0.25">
      <c r="I649" s="49"/>
    </row>
    <row r="650" spans="9:9" x14ac:dyDescent="0.25">
      <c r="I650" s="49"/>
    </row>
    <row r="651" spans="9:9" x14ac:dyDescent="0.25">
      <c r="I651" s="49"/>
    </row>
    <row r="652" spans="9:9" x14ac:dyDescent="0.25">
      <c r="I652" s="49"/>
    </row>
    <row r="653" spans="9:9" x14ac:dyDescent="0.25">
      <c r="I653" s="49"/>
    </row>
    <row r="654" spans="9:9" x14ac:dyDescent="0.25">
      <c r="I654" s="49"/>
    </row>
    <row r="655" spans="9:9" x14ac:dyDescent="0.25">
      <c r="I655" s="49"/>
    </row>
    <row r="656" spans="9:9" x14ac:dyDescent="0.25">
      <c r="I656" s="49"/>
    </row>
    <row r="657" spans="9:9" x14ac:dyDescent="0.25">
      <c r="I657" s="49"/>
    </row>
    <row r="658" spans="9:9" x14ac:dyDescent="0.25">
      <c r="I658" s="49"/>
    </row>
    <row r="659" spans="9:9" x14ac:dyDescent="0.25">
      <c r="I659" s="49"/>
    </row>
    <row r="660" spans="9:9" x14ac:dyDescent="0.25">
      <c r="I660" s="49"/>
    </row>
    <row r="661" spans="9:9" x14ac:dyDescent="0.25">
      <c r="I661" s="49"/>
    </row>
    <row r="662" spans="9:9" x14ac:dyDescent="0.25">
      <c r="I662" s="49"/>
    </row>
    <row r="663" spans="9:9" x14ac:dyDescent="0.25">
      <c r="I663" s="49"/>
    </row>
    <row r="664" spans="9:9" x14ac:dyDescent="0.25">
      <c r="I664" s="49"/>
    </row>
    <row r="665" spans="9:9" x14ac:dyDescent="0.25">
      <c r="I665" s="49"/>
    </row>
    <row r="666" spans="9:9" x14ac:dyDescent="0.25">
      <c r="I666" s="49"/>
    </row>
    <row r="667" spans="9:9" x14ac:dyDescent="0.25">
      <c r="I667" s="49"/>
    </row>
    <row r="668" spans="9:9" x14ac:dyDescent="0.25">
      <c r="I668" s="49"/>
    </row>
    <row r="669" spans="9:9" x14ac:dyDescent="0.25">
      <c r="I669" s="49"/>
    </row>
    <row r="670" spans="9:9" x14ac:dyDescent="0.25">
      <c r="I670" s="49"/>
    </row>
    <row r="671" spans="9:9" x14ac:dyDescent="0.25">
      <c r="I671" s="49"/>
    </row>
    <row r="672" spans="9:9" x14ac:dyDescent="0.25">
      <c r="I672" s="49"/>
    </row>
    <row r="673" spans="9:9" x14ac:dyDescent="0.25">
      <c r="I673" s="49"/>
    </row>
    <row r="674" spans="9:9" x14ac:dyDescent="0.25">
      <c r="I674" s="49"/>
    </row>
    <row r="675" spans="9:9" x14ac:dyDescent="0.25">
      <c r="I675" s="49"/>
    </row>
    <row r="676" spans="9:9" x14ac:dyDescent="0.25">
      <c r="I676" s="49"/>
    </row>
    <row r="677" spans="9:9" x14ac:dyDescent="0.25">
      <c r="I677" s="49"/>
    </row>
    <row r="678" spans="9:9" x14ac:dyDescent="0.25">
      <c r="I678" s="49"/>
    </row>
    <row r="679" spans="9:9" x14ac:dyDescent="0.25">
      <c r="I679" s="49"/>
    </row>
    <row r="680" spans="9:9" x14ac:dyDescent="0.25">
      <c r="I680" s="49"/>
    </row>
    <row r="681" spans="9:9" x14ac:dyDescent="0.25">
      <c r="I681" s="49"/>
    </row>
    <row r="682" spans="9:9" x14ac:dyDescent="0.25">
      <c r="I682" s="49"/>
    </row>
    <row r="683" spans="9:9" x14ac:dyDescent="0.25">
      <c r="I683" s="49"/>
    </row>
    <row r="684" spans="9:9" x14ac:dyDescent="0.25">
      <c r="I684" s="49"/>
    </row>
    <row r="685" spans="9:9" x14ac:dyDescent="0.25">
      <c r="I685" s="49"/>
    </row>
    <row r="686" spans="9:9" x14ac:dyDescent="0.25">
      <c r="I686" s="49"/>
    </row>
    <row r="687" spans="9:9" x14ac:dyDescent="0.25">
      <c r="I687" s="49"/>
    </row>
    <row r="688" spans="9:9" x14ac:dyDescent="0.25">
      <c r="I688" s="49"/>
    </row>
    <row r="689" spans="9:9" x14ac:dyDescent="0.25">
      <c r="I689" s="49"/>
    </row>
    <row r="690" spans="9:9" x14ac:dyDescent="0.25">
      <c r="I690" s="49"/>
    </row>
    <row r="691" spans="9:9" x14ac:dyDescent="0.25">
      <c r="I691" s="49"/>
    </row>
    <row r="692" spans="9:9" x14ac:dyDescent="0.25">
      <c r="I692" s="49"/>
    </row>
    <row r="693" spans="9:9" x14ac:dyDescent="0.25">
      <c r="I693" s="49"/>
    </row>
    <row r="694" spans="9:9" x14ac:dyDescent="0.25">
      <c r="I694" s="49"/>
    </row>
    <row r="695" spans="9:9" x14ac:dyDescent="0.25">
      <c r="I695" s="49"/>
    </row>
    <row r="696" spans="9:9" x14ac:dyDescent="0.25">
      <c r="I696" s="49"/>
    </row>
    <row r="697" spans="9:9" x14ac:dyDescent="0.25">
      <c r="I697" s="49"/>
    </row>
    <row r="698" spans="9:9" x14ac:dyDescent="0.25">
      <c r="I698" s="49"/>
    </row>
    <row r="699" spans="9:9" x14ac:dyDescent="0.25">
      <c r="I699" s="49"/>
    </row>
    <row r="700" spans="9:9" x14ac:dyDescent="0.25">
      <c r="I700" s="49"/>
    </row>
    <row r="701" spans="9:9" x14ac:dyDescent="0.25">
      <c r="I701" s="49"/>
    </row>
    <row r="702" spans="9:9" x14ac:dyDescent="0.25">
      <c r="I702" s="49"/>
    </row>
    <row r="703" spans="9:9" x14ac:dyDescent="0.25">
      <c r="I703" s="49"/>
    </row>
    <row r="704" spans="9:9" x14ac:dyDescent="0.25">
      <c r="I704" s="49"/>
    </row>
    <row r="705" spans="9:9" x14ac:dyDescent="0.25">
      <c r="I705" s="49"/>
    </row>
    <row r="706" spans="9:9" x14ac:dyDescent="0.25">
      <c r="I706" s="49"/>
    </row>
    <row r="707" spans="9:9" x14ac:dyDescent="0.25">
      <c r="I707" s="49"/>
    </row>
    <row r="708" spans="9:9" x14ac:dyDescent="0.25">
      <c r="I708" s="49"/>
    </row>
    <row r="709" spans="9:9" x14ac:dyDescent="0.25">
      <c r="I709" s="49"/>
    </row>
    <row r="710" spans="9:9" x14ac:dyDescent="0.25">
      <c r="I710" s="49"/>
    </row>
    <row r="711" spans="9:9" x14ac:dyDescent="0.25">
      <c r="I711" s="49"/>
    </row>
    <row r="712" spans="9:9" x14ac:dyDescent="0.25">
      <c r="I712" s="49"/>
    </row>
    <row r="713" spans="9:9" x14ac:dyDescent="0.25">
      <c r="I713" s="49"/>
    </row>
    <row r="714" spans="9:9" x14ac:dyDescent="0.25">
      <c r="I714" s="49"/>
    </row>
    <row r="715" spans="9:9" x14ac:dyDescent="0.25">
      <c r="I715" s="49"/>
    </row>
    <row r="716" spans="9:9" x14ac:dyDescent="0.25">
      <c r="I716" s="49"/>
    </row>
    <row r="717" spans="9:9" x14ac:dyDescent="0.25">
      <c r="I717" s="49"/>
    </row>
    <row r="718" spans="9:9" x14ac:dyDescent="0.25">
      <c r="I718" s="49"/>
    </row>
    <row r="719" spans="9:9" x14ac:dyDescent="0.25">
      <c r="I719" s="49"/>
    </row>
    <row r="720" spans="9:9" x14ac:dyDescent="0.25">
      <c r="I720" s="49"/>
    </row>
    <row r="721" spans="9:9" x14ac:dyDescent="0.25">
      <c r="I721" s="49"/>
    </row>
    <row r="722" spans="9:9" x14ac:dyDescent="0.25">
      <c r="I722" s="49"/>
    </row>
    <row r="723" spans="9:9" x14ac:dyDescent="0.25">
      <c r="I723" s="49"/>
    </row>
    <row r="724" spans="9:9" x14ac:dyDescent="0.25">
      <c r="I724" s="49"/>
    </row>
    <row r="725" spans="9:9" x14ac:dyDescent="0.25">
      <c r="I725" s="49"/>
    </row>
    <row r="726" spans="9:9" x14ac:dyDescent="0.25">
      <c r="I726" s="49"/>
    </row>
    <row r="727" spans="9:9" x14ac:dyDescent="0.25">
      <c r="I727" s="49"/>
    </row>
    <row r="728" spans="9:9" x14ac:dyDescent="0.25">
      <c r="I728" s="49"/>
    </row>
    <row r="729" spans="9:9" x14ac:dyDescent="0.25">
      <c r="I729" s="49"/>
    </row>
    <row r="730" spans="9:9" x14ac:dyDescent="0.25">
      <c r="I730" s="49"/>
    </row>
    <row r="731" spans="9:9" x14ac:dyDescent="0.25">
      <c r="I731" s="49"/>
    </row>
    <row r="732" spans="9:9" x14ac:dyDescent="0.25">
      <c r="I732" s="49"/>
    </row>
    <row r="733" spans="9:9" x14ac:dyDescent="0.25">
      <c r="I733" s="49"/>
    </row>
    <row r="734" spans="9:9" x14ac:dyDescent="0.25">
      <c r="I734" s="49"/>
    </row>
    <row r="735" spans="9:9" x14ac:dyDescent="0.25">
      <c r="I735" s="49"/>
    </row>
    <row r="736" spans="9:9" x14ac:dyDescent="0.25">
      <c r="I736" s="49"/>
    </row>
    <row r="737" spans="9:9" x14ac:dyDescent="0.25">
      <c r="I737" s="49"/>
    </row>
    <row r="738" spans="9:9" x14ac:dyDescent="0.25">
      <c r="I738" s="49"/>
    </row>
    <row r="739" spans="9:9" x14ac:dyDescent="0.25">
      <c r="I739" s="49"/>
    </row>
    <row r="740" spans="9:9" x14ac:dyDescent="0.25">
      <c r="I740" s="49"/>
    </row>
    <row r="741" spans="9:9" x14ac:dyDescent="0.25">
      <c r="I741" s="49"/>
    </row>
    <row r="742" spans="9:9" x14ac:dyDescent="0.25">
      <c r="I742" s="49"/>
    </row>
    <row r="743" spans="9:9" x14ac:dyDescent="0.25">
      <c r="I743" s="49"/>
    </row>
    <row r="744" spans="9:9" x14ac:dyDescent="0.25">
      <c r="I744" s="49"/>
    </row>
    <row r="745" spans="9:9" x14ac:dyDescent="0.25">
      <c r="I745" s="49"/>
    </row>
    <row r="746" spans="9:9" x14ac:dyDescent="0.25">
      <c r="I746" s="49"/>
    </row>
    <row r="747" spans="9:9" x14ac:dyDescent="0.25">
      <c r="I747" s="49"/>
    </row>
    <row r="748" spans="9:9" x14ac:dyDescent="0.25">
      <c r="I748" s="49"/>
    </row>
    <row r="749" spans="9:9" x14ac:dyDescent="0.25">
      <c r="I749" s="49"/>
    </row>
    <row r="750" spans="9:9" x14ac:dyDescent="0.25">
      <c r="I750" s="49"/>
    </row>
    <row r="751" spans="9:9" x14ac:dyDescent="0.25">
      <c r="I751" s="49"/>
    </row>
    <row r="752" spans="9:9" x14ac:dyDescent="0.25">
      <c r="I752" s="49"/>
    </row>
    <row r="753" spans="9:9" x14ac:dyDescent="0.25">
      <c r="I753" s="49"/>
    </row>
    <row r="754" spans="9:9" x14ac:dyDescent="0.25">
      <c r="I754" s="49"/>
    </row>
    <row r="755" spans="9:9" x14ac:dyDescent="0.25">
      <c r="I755" s="49"/>
    </row>
    <row r="756" spans="9:9" x14ac:dyDescent="0.25">
      <c r="I756" s="49"/>
    </row>
    <row r="757" spans="9:9" x14ac:dyDescent="0.25">
      <c r="I757" s="49"/>
    </row>
    <row r="758" spans="9:9" x14ac:dyDescent="0.25">
      <c r="I758" s="49"/>
    </row>
    <row r="759" spans="9:9" x14ac:dyDescent="0.25">
      <c r="I759" s="49"/>
    </row>
    <row r="760" spans="9:9" x14ac:dyDescent="0.25">
      <c r="I760" s="49"/>
    </row>
    <row r="761" spans="9:9" x14ac:dyDescent="0.25">
      <c r="I761" s="49"/>
    </row>
    <row r="762" spans="9:9" x14ac:dyDescent="0.25">
      <c r="I762" s="49"/>
    </row>
    <row r="763" spans="9:9" x14ac:dyDescent="0.25">
      <c r="I763" s="49"/>
    </row>
    <row r="764" spans="9:9" x14ac:dyDescent="0.25">
      <c r="I764" s="49"/>
    </row>
    <row r="765" spans="9:9" x14ac:dyDescent="0.25">
      <c r="I765" s="49"/>
    </row>
    <row r="766" spans="9:9" x14ac:dyDescent="0.25">
      <c r="I766" s="49"/>
    </row>
    <row r="767" spans="9:9" x14ac:dyDescent="0.25">
      <c r="I767" s="49"/>
    </row>
    <row r="768" spans="9:9" x14ac:dyDescent="0.25">
      <c r="I768" s="49"/>
    </row>
    <row r="769" spans="9:9" x14ac:dyDescent="0.25">
      <c r="I769" s="49"/>
    </row>
    <row r="770" spans="9:9" x14ac:dyDescent="0.25">
      <c r="I770" s="49"/>
    </row>
    <row r="771" spans="9:9" x14ac:dyDescent="0.25">
      <c r="I771" s="49"/>
    </row>
    <row r="772" spans="9:9" x14ac:dyDescent="0.25">
      <c r="I772" s="49"/>
    </row>
    <row r="773" spans="9:9" x14ac:dyDescent="0.25">
      <c r="I773" s="49"/>
    </row>
    <row r="774" spans="9:9" x14ac:dyDescent="0.25">
      <c r="I774" s="49"/>
    </row>
    <row r="775" spans="9:9" x14ac:dyDescent="0.25">
      <c r="I775" s="49"/>
    </row>
    <row r="776" spans="9:9" x14ac:dyDescent="0.25">
      <c r="I776" s="49"/>
    </row>
    <row r="777" spans="9:9" x14ac:dyDescent="0.25">
      <c r="I777" s="49"/>
    </row>
    <row r="778" spans="9:9" x14ac:dyDescent="0.25">
      <c r="I778" s="49"/>
    </row>
    <row r="779" spans="9:9" x14ac:dyDescent="0.25">
      <c r="I779" s="49"/>
    </row>
    <row r="780" spans="9:9" x14ac:dyDescent="0.25">
      <c r="I780" s="49"/>
    </row>
    <row r="781" spans="9:9" x14ac:dyDescent="0.25">
      <c r="I781" s="49"/>
    </row>
    <row r="782" spans="9:9" x14ac:dyDescent="0.25">
      <c r="I782" s="49"/>
    </row>
    <row r="783" spans="9:9" x14ac:dyDescent="0.25">
      <c r="I783" s="49"/>
    </row>
    <row r="784" spans="9:9" x14ac:dyDescent="0.25">
      <c r="I784" s="49"/>
    </row>
    <row r="785" spans="9:9" x14ac:dyDescent="0.25">
      <c r="I785" s="49"/>
    </row>
    <row r="786" spans="9:9" x14ac:dyDescent="0.25">
      <c r="I786" s="49"/>
    </row>
    <row r="787" spans="9:9" x14ac:dyDescent="0.25">
      <c r="I787" s="49"/>
    </row>
    <row r="788" spans="9:9" x14ac:dyDescent="0.25">
      <c r="I788" s="49"/>
    </row>
    <row r="789" spans="9:9" x14ac:dyDescent="0.25">
      <c r="I789" s="49"/>
    </row>
    <row r="790" spans="9:9" x14ac:dyDescent="0.25">
      <c r="I790" s="49"/>
    </row>
    <row r="791" spans="9:9" x14ac:dyDescent="0.25">
      <c r="I791" s="49"/>
    </row>
    <row r="792" spans="9:9" x14ac:dyDescent="0.25">
      <c r="I792" s="49"/>
    </row>
    <row r="793" spans="9:9" x14ac:dyDescent="0.25">
      <c r="I793" s="49"/>
    </row>
    <row r="794" spans="9:9" x14ac:dyDescent="0.25">
      <c r="I794" s="49"/>
    </row>
    <row r="795" spans="9:9" x14ac:dyDescent="0.25">
      <c r="I795" s="49"/>
    </row>
    <row r="796" spans="9:9" x14ac:dyDescent="0.25">
      <c r="I796" s="49"/>
    </row>
    <row r="797" spans="9:9" x14ac:dyDescent="0.25">
      <c r="I797" s="49"/>
    </row>
    <row r="798" spans="9:9" x14ac:dyDescent="0.25">
      <c r="I798" s="49"/>
    </row>
    <row r="799" spans="9:9" x14ac:dyDescent="0.25">
      <c r="I799" s="49"/>
    </row>
    <row r="800" spans="9:9" x14ac:dyDescent="0.25">
      <c r="I800" s="49"/>
    </row>
    <row r="801" spans="9:9" x14ac:dyDescent="0.25">
      <c r="I801" s="49"/>
    </row>
    <row r="802" spans="9:9" x14ac:dyDescent="0.25">
      <c r="I802" s="49"/>
    </row>
    <row r="803" spans="9:9" x14ac:dyDescent="0.25">
      <c r="I803" s="49"/>
    </row>
    <row r="804" spans="9:9" x14ac:dyDescent="0.25">
      <c r="I804" s="49"/>
    </row>
    <row r="805" spans="9:9" x14ac:dyDescent="0.25">
      <c r="I805" s="49"/>
    </row>
    <row r="806" spans="9:9" x14ac:dyDescent="0.25">
      <c r="I806" s="49"/>
    </row>
    <row r="807" spans="9:9" x14ac:dyDescent="0.25">
      <c r="I807" s="49"/>
    </row>
    <row r="808" spans="9:9" x14ac:dyDescent="0.25">
      <c r="I808" s="49"/>
    </row>
    <row r="809" spans="9:9" x14ac:dyDescent="0.25">
      <c r="I809" s="49"/>
    </row>
    <row r="810" spans="9:9" x14ac:dyDescent="0.25">
      <c r="I810" s="49"/>
    </row>
    <row r="811" spans="9:9" x14ac:dyDescent="0.25">
      <c r="I811" s="49"/>
    </row>
    <row r="812" spans="9:9" x14ac:dyDescent="0.25">
      <c r="I812" s="49"/>
    </row>
    <row r="813" spans="9:9" x14ac:dyDescent="0.25">
      <c r="I813" s="49"/>
    </row>
    <row r="814" spans="9:9" x14ac:dyDescent="0.25">
      <c r="I814" s="49"/>
    </row>
    <row r="815" spans="9:9" x14ac:dyDescent="0.25">
      <c r="I815" s="49"/>
    </row>
    <row r="816" spans="9:9" x14ac:dyDescent="0.25">
      <c r="I816" s="49"/>
    </row>
    <row r="817" spans="9:9" x14ac:dyDescent="0.25">
      <c r="I817" s="49"/>
    </row>
    <row r="818" spans="9:9" x14ac:dyDescent="0.25">
      <c r="I818" s="49"/>
    </row>
    <row r="819" spans="9:9" x14ac:dyDescent="0.25">
      <c r="I819" s="49"/>
    </row>
    <row r="820" spans="9:9" x14ac:dyDescent="0.25">
      <c r="I820" s="49"/>
    </row>
    <row r="821" spans="9:9" x14ac:dyDescent="0.25">
      <c r="I821" s="49"/>
    </row>
    <row r="822" spans="9:9" x14ac:dyDescent="0.25">
      <c r="I822" s="49"/>
    </row>
    <row r="823" spans="9:9" x14ac:dyDescent="0.25">
      <c r="I823" s="49"/>
    </row>
    <row r="824" spans="9:9" x14ac:dyDescent="0.25">
      <c r="I824" s="49"/>
    </row>
    <row r="825" spans="9:9" x14ac:dyDescent="0.25">
      <c r="I825" s="49"/>
    </row>
    <row r="826" spans="9:9" x14ac:dyDescent="0.25">
      <c r="I826" s="49"/>
    </row>
    <row r="827" spans="9:9" x14ac:dyDescent="0.25">
      <c r="I827" s="49"/>
    </row>
    <row r="828" spans="9:9" x14ac:dyDescent="0.25">
      <c r="I828" s="49"/>
    </row>
    <row r="829" spans="9:9" x14ac:dyDescent="0.25">
      <c r="I829" s="49"/>
    </row>
    <row r="830" spans="9:9" x14ac:dyDescent="0.25">
      <c r="I830" s="49"/>
    </row>
    <row r="831" spans="9:9" x14ac:dyDescent="0.25">
      <c r="I831" s="49"/>
    </row>
    <row r="832" spans="9:9" x14ac:dyDescent="0.25">
      <c r="I832" s="49"/>
    </row>
    <row r="833" spans="9:9" x14ac:dyDescent="0.25">
      <c r="I833" s="49"/>
    </row>
    <row r="834" spans="9:9" x14ac:dyDescent="0.25">
      <c r="I834" s="49"/>
    </row>
    <row r="835" spans="9:9" x14ac:dyDescent="0.25">
      <c r="I835" s="49"/>
    </row>
    <row r="836" spans="9:9" x14ac:dyDescent="0.25">
      <c r="I836" s="49"/>
    </row>
    <row r="837" spans="9:9" x14ac:dyDescent="0.25">
      <c r="I837" s="49"/>
    </row>
    <row r="838" spans="9:9" x14ac:dyDescent="0.25">
      <c r="I838" s="49"/>
    </row>
    <row r="839" spans="9:9" x14ac:dyDescent="0.25">
      <c r="I839" s="49"/>
    </row>
    <row r="840" spans="9:9" x14ac:dyDescent="0.25">
      <c r="I840" s="49"/>
    </row>
    <row r="841" spans="9:9" x14ac:dyDescent="0.25">
      <c r="I841" s="49"/>
    </row>
    <row r="842" spans="9:9" x14ac:dyDescent="0.25">
      <c r="I842" s="49"/>
    </row>
    <row r="843" spans="9:9" x14ac:dyDescent="0.25">
      <c r="I843" s="49"/>
    </row>
    <row r="844" spans="9:9" x14ac:dyDescent="0.25">
      <c r="I844" s="49"/>
    </row>
    <row r="845" spans="9:9" x14ac:dyDescent="0.25">
      <c r="I845" s="49"/>
    </row>
    <row r="846" spans="9:9" x14ac:dyDescent="0.25">
      <c r="I846" s="49"/>
    </row>
    <row r="847" spans="9:9" x14ac:dyDescent="0.25">
      <c r="I847" s="49"/>
    </row>
    <row r="848" spans="9:9" x14ac:dyDescent="0.25">
      <c r="I848" s="49"/>
    </row>
    <row r="849" spans="9:9" x14ac:dyDescent="0.25">
      <c r="I849" s="49"/>
    </row>
    <row r="850" spans="9:9" x14ac:dyDescent="0.25">
      <c r="I850" s="49"/>
    </row>
    <row r="851" spans="9:9" x14ac:dyDescent="0.25">
      <c r="I851" s="49"/>
    </row>
    <row r="852" spans="9:9" x14ac:dyDescent="0.25">
      <c r="I852" s="49"/>
    </row>
    <row r="853" spans="9:9" x14ac:dyDescent="0.25">
      <c r="I853" s="49"/>
    </row>
    <row r="854" spans="9:9" x14ac:dyDescent="0.25">
      <c r="I854" s="49"/>
    </row>
    <row r="855" spans="9:9" x14ac:dyDescent="0.25">
      <c r="I855" s="49"/>
    </row>
    <row r="856" spans="9:9" x14ac:dyDescent="0.25">
      <c r="I856" s="49"/>
    </row>
    <row r="857" spans="9:9" x14ac:dyDescent="0.25">
      <c r="I857" s="49"/>
    </row>
    <row r="858" spans="9:9" x14ac:dyDescent="0.25">
      <c r="I858" s="49"/>
    </row>
    <row r="859" spans="9:9" x14ac:dyDescent="0.25">
      <c r="I859" s="49"/>
    </row>
    <row r="860" spans="9:9" x14ac:dyDescent="0.25">
      <c r="I860" s="49"/>
    </row>
    <row r="861" spans="9:9" x14ac:dyDescent="0.25">
      <c r="I861" s="49"/>
    </row>
    <row r="862" spans="9:9" x14ac:dyDescent="0.25">
      <c r="I862" s="49"/>
    </row>
    <row r="863" spans="9:9" x14ac:dyDescent="0.25">
      <c r="I863" s="49"/>
    </row>
    <row r="864" spans="9:9" x14ac:dyDescent="0.25">
      <c r="I864" s="49"/>
    </row>
    <row r="865" spans="9:9" x14ac:dyDescent="0.25">
      <c r="I865" s="49"/>
    </row>
    <row r="866" spans="9:9" x14ac:dyDescent="0.25">
      <c r="I866" s="49"/>
    </row>
    <row r="867" spans="9:9" x14ac:dyDescent="0.25">
      <c r="I867" s="49"/>
    </row>
    <row r="868" spans="9:9" x14ac:dyDescent="0.25">
      <c r="I868" s="49"/>
    </row>
    <row r="869" spans="9:9" x14ac:dyDescent="0.25">
      <c r="I869" s="49"/>
    </row>
    <row r="870" spans="9:9" x14ac:dyDescent="0.25">
      <c r="I870" s="49"/>
    </row>
    <row r="871" spans="9:9" x14ac:dyDescent="0.25">
      <c r="I871" s="49"/>
    </row>
    <row r="872" spans="9:9" x14ac:dyDescent="0.25">
      <c r="I872" s="49"/>
    </row>
    <row r="873" spans="9:9" x14ac:dyDescent="0.25">
      <c r="I873" s="49"/>
    </row>
    <row r="874" spans="9:9" x14ac:dyDescent="0.25">
      <c r="I874" s="49"/>
    </row>
    <row r="875" spans="9:9" x14ac:dyDescent="0.25">
      <c r="I875" s="49"/>
    </row>
    <row r="876" spans="9:9" x14ac:dyDescent="0.25">
      <c r="I876" s="49"/>
    </row>
    <row r="877" spans="9:9" x14ac:dyDescent="0.25">
      <c r="I877" s="49"/>
    </row>
    <row r="878" spans="9:9" x14ac:dyDescent="0.25">
      <c r="I878" s="49"/>
    </row>
    <row r="879" spans="9:9" x14ac:dyDescent="0.25">
      <c r="I879" s="49"/>
    </row>
    <row r="880" spans="9:9" x14ac:dyDescent="0.25">
      <c r="I880" s="49"/>
    </row>
    <row r="881" spans="9:9" x14ac:dyDescent="0.25">
      <c r="I881" s="49"/>
    </row>
    <row r="882" spans="9:9" x14ac:dyDescent="0.25">
      <c r="I882" s="49"/>
    </row>
    <row r="883" spans="9:9" x14ac:dyDescent="0.25">
      <c r="I883" s="49"/>
    </row>
    <row r="884" spans="9:9" x14ac:dyDescent="0.25">
      <c r="I884" s="49"/>
    </row>
    <row r="885" spans="9:9" x14ac:dyDescent="0.25">
      <c r="I885" s="49"/>
    </row>
    <row r="886" spans="9:9" x14ac:dyDescent="0.25">
      <c r="I886" s="49"/>
    </row>
    <row r="887" spans="9:9" x14ac:dyDescent="0.25">
      <c r="I887" s="49"/>
    </row>
    <row r="888" spans="9:9" x14ac:dyDescent="0.25">
      <c r="I888" s="49"/>
    </row>
    <row r="889" spans="9:9" x14ac:dyDescent="0.25">
      <c r="I889" s="49"/>
    </row>
    <row r="890" spans="9:9" x14ac:dyDescent="0.25">
      <c r="I890" s="49"/>
    </row>
    <row r="891" spans="9:9" x14ac:dyDescent="0.25">
      <c r="I891" s="49"/>
    </row>
    <row r="892" spans="9:9" x14ac:dyDescent="0.25">
      <c r="I892" s="49"/>
    </row>
    <row r="893" spans="9:9" x14ac:dyDescent="0.25">
      <c r="I893" s="49"/>
    </row>
    <row r="894" spans="9:9" x14ac:dyDescent="0.25">
      <c r="I894" s="49"/>
    </row>
    <row r="895" spans="9:9" x14ac:dyDescent="0.25">
      <c r="I895" s="49"/>
    </row>
    <row r="896" spans="9:9" x14ac:dyDescent="0.25">
      <c r="I896" s="49"/>
    </row>
    <row r="897" spans="9:9" x14ac:dyDescent="0.25">
      <c r="I897" s="49"/>
    </row>
    <row r="898" spans="9:9" x14ac:dyDescent="0.25">
      <c r="I898" s="49"/>
    </row>
    <row r="899" spans="9:9" x14ac:dyDescent="0.25">
      <c r="I899" s="49"/>
    </row>
    <row r="900" spans="9:9" x14ac:dyDescent="0.25">
      <c r="I900" s="49"/>
    </row>
    <row r="901" spans="9:9" x14ac:dyDescent="0.25">
      <c r="I901" s="49"/>
    </row>
    <row r="902" spans="9:9" x14ac:dyDescent="0.25">
      <c r="I902" s="49"/>
    </row>
    <row r="903" spans="9:9" x14ac:dyDescent="0.25">
      <c r="I903" s="49"/>
    </row>
    <row r="904" spans="9:9" x14ac:dyDescent="0.25">
      <c r="I904" s="49"/>
    </row>
    <row r="905" spans="9:9" x14ac:dyDescent="0.25">
      <c r="I905" s="49"/>
    </row>
    <row r="906" spans="9:9" x14ac:dyDescent="0.25">
      <c r="I906" s="49"/>
    </row>
    <row r="907" spans="9:9" x14ac:dyDescent="0.25">
      <c r="I907" s="49"/>
    </row>
    <row r="908" spans="9:9" x14ac:dyDescent="0.25">
      <c r="I908" s="49"/>
    </row>
    <row r="909" spans="9:9" x14ac:dyDescent="0.25">
      <c r="I909" s="49"/>
    </row>
    <row r="910" spans="9:9" x14ac:dyDescent="0.25">
      <c r="I910" s="49"/>
    </row>
    <row r="911" spans="9:9" x14ac:dyDescent="0.25">
      <c r="I911" s="49"/>
    </row>
    <row r="912" spans="9:9" x14ac:dyDescent="0.25">
      <c r="I912" s="49"/>
    </row>
    <row r="913" spans="9:9" x14ac:dyDescent="0.25">
      <c r="I913" s="49"/>
    </row>
    <row r="914" spans="9:9" x14ac:dyDescent="0.25">
      <c r="I914" s="49"/>
    </row>
    <row r="915" spans="9:9" x14ac:dyDescent="0.25">
      <c r="I915" s="49"/>
    </row>
    <row r="916" spans="9:9" x14ac:dyDescent="0.25">
      <c r="I916" s="49"/>
    </row>
    <row r="917" spans="9:9" x14ac:dyDescent="0.25">
      <c r="I917" s="49"/>
    </row>
    <row r="918" spans="9:9" x14ac:dyDescent="0.25">
      <c r="I918" s="49"/>
    </row>
    <row r="919" spans="9:9" x14ac:dyDescent="0.25">
      <c r="I919" s="49"/>
    </row>
    <row r="920" spans="9:9" x14ac:dyDescent="0.25">
      <c r="I920" s="49"/>
    </row>
    <row r="921" spans="9:9" x14ac:dyDescent="0.25">
      <c r="I921" s="49"/>
    </row>
    <row r="922" spans="9:9" x14ac:dyDescent="0.25">
      <c r="I922" s="49"/>
    </row>
    <row r="923" spans="9:9" x14ac:dyDescent="0.25">
      <c r="I923" s="49"/>
    </row>
    <row r="924" spans="9:9" x14ac:dyDescent="0.25">
      <c r="I924" s="49"/>
    </row>
    <row r="925" spans="9:9" x14ac:dyDescent="0.25">
      <c r="I925" s="49"/>
    </row>
    <row r="926" spans="9:9" x14ac:dyDescent="0.25">
      <c r="I926" s="49"/>
    </row>
    <row r="927" spans="9:9" x14ac:dyDescent="0.25">
      <c r="I927" s="49"/>
    </row>
    <row r="928" spans="9:9" x14ac:dyDescent="0.25">
      <c r="I928" s="49"/>
    </row>
    <row r="929" spans="9:9" x14ac:dyDescent="0.25">
      <c r="I929" s="49"/>
    </row>
    <row r="930" spans="9:9" x14ac:dyDescent="0.25">
      <c r="I930" s="49"/>
    </row>
    <row r="931" spans="9:9" x14ac:dyDescent="0.25">
      <c r="I931" s="49"/>
    </row>
    <row r="932" spans="9:9" x14ac:dyDescent="0.25">
      <c r="I932" s="49"/>
    </row>
    <row r="933" spans="9:9" x14ac:dyDescent="0.25">
      <c r="I933" s="49"/>
    </row>
    <row r="934" spans="9:9" x14ac:dyDescent="0.25">
      <c r="I934" s="49"/>
    </row>
    <row r="935" spans="9:9" x14ac:dyDescent="0.25">
      <c r="I935" s="49"/>
    </row>
    <row r="936" spans="9:9" x14ac:dyDescent="0.25">
      <c r="I936" s="49"/>
    </row>
    <row r="937" spans="9:9" x14ac:dyDescent="0.25">
      <c r="I937" s="49"/>
    </row>
    <row r="938" spans="9:9" x14ac:dyDescent="0.25">
      <c r="I938" s="49"/>
    </row>
    <row r="939" spans="9:9" x14ac:dyDescent="0.25">
      <c r="I939" s="49"/>
    </row>
    <row r="940" spans="9:9" x14ac:dyDescent="0.25">
      <c r="I940" s="49"/>
    </row>
    <row r="941" spans="9:9" x14ac:dyDescent="0.25">
      <c r="I941" s="49"/>
    </row>
    <row r="942" spans="9:9" x14ac:dyDescent="0.25">
      <c r="I942" s="49"/>
    </row>
    <row r="943" spans="9:9" x14ac:dyDescent="0.25">
      <c r="I943" s="49"/>
    </row>
    <row r="944" spans="9:9" x14ac:dyDescent="0.25">
      <c r="I944" s="49"/>
    </row>
    <row r="945" spans="9:9" x14ac:dyDescent="0.25">
      <c r="I945" s="49"/>
    </row>
    <row r="946" spans="9:9" x14ac:dyDescent="0.25">
      <c r="I946" s="49"/>
    </row>
    <row r="947" spans="9:9" x14ac:dyDescent="0.25">
      <c r="I947" s="49"/>
    </row>
    <row r="948" spans="9:9" x14ac:dyDescent="0.25">
      <c r="I948" s="49"/>
    </row>
    <row r="949" spans="9:9" x14ac:dyDescent="0.25">
      <c r="I949" s="49"/>
    </row>
    <row r="950" spans="9:9" x14ac:dyDescent="0.25">
      <c r="I950" s="49"/>
    </row>
    <row r="951" spans="9:9" x14ac:dyDescent="0.25">
      <c r="I951" s="49"/>
    </row>
    <row r="952" spans="9:9" x14ac:dyDescent="0.25">
      <c r="I952" s="49"/>
    </row>
    <row r="953" spans="9:9" x14ac:dyDescent="0.25">
      <c r="I953" s="49"/>
    </row>
    <row r="954" spans="9:9" x14ac:dyDescent="0.25">
      <c r="I954" s="49"/>
    </row>
    <row r="955" spans="9:9" x14ac:dyDescent="0.25">
      <c r="I955" s="49"/>
    </row>
    <row r="956" spans="9:9" x14ac:dyDescent="0.25">
      <c r="I956" s="49"/>
    </row>
    <row r="957" spans="9:9" x14ac:dyDescent="0.25">
      <c r="I957" s="49"/>
    </row>
    <row r="958" spans="9:9" x14ac:dyDescent="0.25">
      <c r="I958" s="49"/>
    </row>
    <row r="959" spans="9:9" x14ac:dyDescent="0.25">
      <c r="I959" s="49"/>
    </row>
    <row r="960" spans="9:9" x14ac:dyDescent="0.25">
      <c r="I960" s="49"/>
    </row>
    <row r="961" spans="9:9" x14ac:dyDescent="0.25">
      <c r="I961" s="49"/>
    </row>
    <row r="962" spans="9:9" x14ac:dyDescent="0.25">
      <c r="I962" s="49"/>
    </row>
    <row r="963" spans="9:9" x14ac:dyDescent="0.25">
      <c r="I963" s="49"/>
    </row>
    <row r="964" spans="9:9" x14ac:dyDescent="0.25">
      <c r="I964" s="49"/>
    </row>
    <row r="965" spans="9:9" x14ac:dyDescent="0.25">
      <c r="I965" s="49"/>
    </row>
    <row r="966" spans="9:9" x14ac:dyDescent="0.25">
      <c r="I966" s="49"/>
    </row>
    <row r="967" spans="9:9" x14ac:dyDescent="0.25">
      <c r="I967" s="49"/>
    </row>
    <row r="968" spans="9:9" x14ac:dyDescent="0.25">
      <c r="I968" s="49"/>
    </row>
    <row r="969" spans="9:9" x14ac:dyDescent="0.25">
      <c r="I969" s="49"/>
    </row>
    <row r="970" spans="9:9" x14ac:dyDescent="0.25">
      <c r="I970" s="49"/>
    </row>
    <row r="971" spans="9:9" x14ac:dyDescent="0.25">
      <c r="I971" s="49"/>
    </row>
    <row r="972" spans="9:9" x14ac:dyDescent="0.25">
      <c r="I972" s="49"/>
    </row>
    <row r="973" spans="9:9" x14ac:dyDescent="0.25">
      <c r="I973" s="49"/>
    </row>
    <row r="974" spans="9:9" x14ac:dyDescent="0.25">
      <c r="I974" s="49"/>
    </row>
    <row r="975" spans="9:9" x14ac:dyDescent="0.25">
      <c r="I975" s="49"/>
    </row>
    <row r="976" spans="9:9" x14ac:dyDescent="0.25">
      <c r="I976" s="49"/>
    </row>
    <row r="977" spans="9:9" x14ac:dyDescent="0.25">
      <c r="I977" s="49"/>
    </row>
    <row r="978" spans="9:9" x14ac:dyDescent="0.25">
      <c r="I978" s="49"/>
    </row>
    <row r="979" spans="9:9" x14ac:dyDescent="0.25">
      <c r="I979" s="49"/>
    </row>
    <row r="980" spans="9:9" x14ac:dyDescent="0.25">
      <c r="I980" s="49"/>
    </row>
    <row r="981" spans="9:9" x14ac:dyDescent="0.25">
      <c r="I981" s="49"/>
    </row>
    <row r="982" spans="9:9" x14ac:dyDescent="0.25">
      <c r="I982" s="49"/>
    </row>
    <row r="983" spans="9:9" x14ac:dyDescent="0.25">
      <c r="I983" s="49"/>
    </row>
    <row r="984" spans="9:9" x14ac:dyDescent="0.25">
      <c r="I984" s="49"/>
    </row>
    <row r="985" spans="9:9" x14ac:dyDescent="0.25">
      <c r="I985" s="49"/>
    </row>
    <row r="986" spans="9:9" x14ac:dyDescent="0.25">
      <c r="I986" s="49"/>
    </row>
    <row r="987" spans="9:9" x14ac:dyDescent="0.25">
      <c r="I987" s="49"/>
    </row>
    <row r="988" spans="9:9" x14ac:dyDescent="0.25">
      <c r="I988" s="49"/>
    </row>
    <row r="989" spans="9:9" x14ac:dyDescent="0.25">
      <c r="I989" s="49"/>
    </row>
    <row r="990" spans="9:9" x14ac:dyDescent="0.25">
      <c r="I990" s="49"/>
    </row>
    <row r="991" spans="9:9" x14ac:dyDescent="0.25">
      <c r="I991" s="49"/>
    </row>
    <row r="992" spans="9:9" x14ac:dyDescent="0.25">
      <c r="I992" s="49"/>
    </row>
    <row r="993" spans="9:9" x14ac:dyDescent="0.25">
      <c r="I993" s="49"/>
    </row>
    <row r="994" spans="9:9" x14ac:dyDescent="0.25">
      <c r="I994" s="49"/>
    </row>
    <row r="995" spans="9:9" x14ac:dyDescent="0.25">
      <c r="I995" s="49"/>
    </row>
    <row r="996" spans="9:9" x14ac:dyDescent="0.25">
      <c r="I996" s="49"/>
    </row>
    <row r="997" spans="9:9" x14ac:dyDescent="0.25">
      <c r="I997" s="49"/>
    </row>
    <row r="998" spans="9:9" x14ac:dyDescent="0.25">
      <c r="I998" s="49"/>
    </row>
    <row r="999" spans="9:9" x14ac:dyDescent="0.25">
      <c r="I999" s="49"/>
    </row>
    <row r="1000" spans="9:9" x14ac:dyDescent="0.25">
      <c r="I1000" s="49"/>
    </row>
    <row r="1001" spans="9:9" x14ac:dyDescent="0.25">
      <c r="I1001" s="49"/>
    </row>
    <row r="1002" spans="9:9" x14ac:dyDescent="0.25">
      <c r="I1002" s="49"/>
    </row>
    <row r="1003" spans="9:9" x14ac:dyDescent="0.25">
      <c r="I1003" s="49"/>
    </row>
    <row r="1004" spans="9:9" x14ac:dyDescent="0.25">
      <c r="I1004" s="49"/>
    </row>
    <row r="1005" spans="9:9" x14ac:dyDescent="0.25">
      <c r="I1005" s="49"/>
    </row>
    <row r="1006" spans="9:9" x14ac:dyDescent="0.25">
      <c r="I1006" s="49"/>
    </row>
    <row r="1007" spans="9:9" x14ac:dyDescent="0.25">
      <c r="I1007" s="49"/>
    </row>
    <row r="1008" spans="9:9" x14ac:dyDescent="0.25">
      <c r="I1008" s="49"/>
    </row>
    <row r="1009" spans="9:9" x14ac:dyDescent="0.25">
      <c r="I1009" s="49"/>
    </row>
    <row r="1010" spans="9:9" x14ac:dyDescent="0.25">
      <c r="I1010" s="49"/>
    </row>
    <row r="1011" spans="9:9" x14ac:dyDescent="0.25">
      <c r="I1011" s="49"/>
    </row>
    <row r="1012" spans="9:9" x14ac:dyDescent="0.25">
      <c r="I1012" s="49"/>
    </row>
    <row r="1013" spans="9:9" x14ac:dyDescent="0.25">
      <c r="I1013" s="49"/>
    </row>
    <row r="1014" spans="9:9" x14ac:dyDescent="0.25">
      <c r="I1014" s="49"/>
    </row>
    <row r="1015" spans="9:9" x14ac:dyDescent="0.25">
      <c r="I1015" s="49"/>
    </row>
    <row r="1016" spans="9:9" x14ac:dyDescent="0.25">
      <c r="I1016" s="49"/>
    </row>
    <row r="1017" spans="9:9" x14ac:dyDescent="0.25">
      <c r="I1017" s="49"/>
    </row>
    <row r="1018" spans="9:9" x14ac:dyDescent="0.25">
      <c r="I1018" s="49"/>
    </row>
    <row r="1019" spans="9:9" x14ac:dyDescent="0.25">
      <c r="I1019" s="49"/>
    </row>
    <row r="1020" spans="9:9" x14ac:dyDescent="0.25">
      <c r="I1020" s="49"/>
    </row>
    <row r="1021" spans="9:9" x14ac:dyDescent="0.25">
      <c r="I1021" s="49"/>
    </row>
    <row r="1022" spans="9:9" x14ac:dyDescent="0.25">
      <c r="I1022" s="49"/>
    </row>
    <row r="1023" spans="9:9" x14ac:dyDescent="0.25">
      <c r="I1023" s="49"/>
    </row>
    <row r="1024" spans="9:9" x14ac:dyDescent="0.25">
      <c r="I1024" s="49"/>
    </row>
    <row r="1025" spans="9:9" x14ac:dyDescent="0.25">
      <c r="I1025" s="49"/>
    </row>
    <row r="1026" spans="9:9" x14ac:dyDescent="0.25">
      <c r="I1026" s="49"/>
    </row>
    <row r="1027" spans="9:9" x14ac:dyDescent="0.25">
      <c r="I1027" s="49"/>
    </row>
    <row r="1028" spans="9:9" x14ac:dyDescent="0.25">
      <c r="I1028" s="49"/>
    </row>
    <row r="1029" spans="9:9" x14ac:dyDescent="0.25">
      <c r="I1029" s="49"/>
    </row>
    <row r="1030" spans="9:9" x14ac:dyDescent="0.25">
      <c r="I1030" s="49"/>
    </row>
    <row r="1031" spans="9:9" x14ac:dyDescent="0.25">
      <c r="I1031" s="49"/>
    </row>
    <row r="1032" spans="9:9" x14ac:dyDescent="0.25">
      <c r="I1032" s="49"/>
    </row>
    <row r="1033" spans="9:9" x14ac:dyDescent="0.25">
      <c r="I1033" s="49"/>
    </row>
    <row r="1034" spans="9:9" x14ac:dyDescent="0.25">
      <c r="I1034" s="49"/>
    </row>
    <row r="1035" spans="9:9" x14ac:dyDescent="0.25">
      <c r="I1035" s="49"/>
    </row>
    <row r="1036" spans="9:9" x14ac:dyDescent="0.25">
      <c r="I1036" s="49"/>
    </row>
    <row r="1037" spans="9:9" x14ac:dyDescent="0.25">
      <c r="I1037" s="49"/>
    </row>
    <row r="1038" spans="9:9" x14ac:dyDescent="0.25">
      <c r="I1038" s="49"/>
    </row>
    <row r="1039" spans="9:9" x14ac:dyDescent="0.25">
      <c r="I1039" s="49"/>
    </row>
    <row r="1040" spans="9:9" x14ac:dyDescent="0.25">
      <c r="I1040" s="49"/>
    </row>
    <row r="1041" spans="9:9" x14ac:dyDescent="0.25">
      <c r="I1041" s="49"/>
    </row>
    <row r="1042" spans="9:9" x14ac:dyDescent="0.25">
      <c r="I1042" s="49"/>
    </row>
    <row r="1043" spans="9:9" x14ac:dyDescent="0.25">
      <c r="I1043" s="49"/>
    </row>
    <row r="1044" spans="9:9" x14ac:dyDescent="0.25">
      <c r="I1044" s="49"/>
    </row>
    <row r="1045" spans="9:9" x14ac:dyDescent="0.25">
      <c r="I1045" s="49"/>
    </row>
    <row r="1046" spans="9:9" x14ac:dyDescent="0.25">
      <c r="I1046" s="49"/>
    </row>
    <row r="1047" spans="9:9" x14ac:dyDescent="0.25">
      <c r="I1047" s="49"/>
    </row>
    <row r="1048" spans="9:9" x14ac:dyDescent="0.25">
      <c r="I1048" s="49"/>
    </row>
    <row r="1049" spans="9:9" x14ac:dyDescent="0.25">
      <c r="I1049" s="49"/>
    </row>
    <row r="1050" spans="9:9" x14ac:dyDescent="0.25">
      <c r="I1050" s="49"/>
    </row>
    <row r="1051" spans="9:9" x14ac:dyDescent="0.25">
      <c r="I1051" s="49"/>
    </row>
    <row r="1052" spans="9:9" x14ac:dyDescent="0.25">
      <c r="I1052" s="49"/>
    </row>
    <row r="1053" spans="9:9" x14ac:dyDescent="0.25">
      <c r="I1053" s="49"/>
    </row>
    <row r="1054" spans="9:9" x14ac:dyDescent="0.25">
      <c r="I1054" s="49"/>
    </row>
    <row r="1055" spans="9:9" x14ac:dyDescent="0.25">
      <c r="I1055" s="49"/>
    </row>
    <row r="1056" spans="9:9" x14ac:dyDescent="0.25">
      <c r="I1056" s="49"/>
    </row>
    <row r="1057" spans="9:9" x14ac:dyDescent="0.25">
      <c r="I1057" s="49"/>
    </row>
    <row r="1058" spans="9:9" x14ac:dyDescent="0.25">
      <c r="I1058" s="49"/>
    </row>
    <row r="1059" spans="9:9" x14ac:dyDescent="0.25">
      <c r="I1059" s="49"/>
    </row>
    <row r="1060" spans="9:9" x14ac:dyDescent="0.25">
      <c r="I1060" s="49"/>
    </row>
    <row r="1061" spans="9:9" x14ac:dyDescent="0.25">
      <c r="I1061" s="49"/>
    </row>
    <row r="1062" spans="9:9" x14ac:dyDescent="0.25">
      <c r="I1062" s="49"/>
    </row>
    <row r="1063" spans="9:9" x14ac:dyDescent="0.25">
      <c r="I1063" s="49"/>
    </row>
    <row r="1064" spans="9:9" x14ac:dyDescent="0.25">
      <c r="I1064" s="49"/>
    </row>
    <row r="1065" spans="9:9" x14ac:dyDescent="0.25">
      <c r="I1065" s="49"/>
    </row>
    <row r="1066" spans="9:9" x14ac:dyDescent="0.25">
      <c r="I1066" s="49"/>
    </row>
    <row r="1067" spans="9:9" x14ac:dyDescent="0.25">
      <c r="I1067" s="49"/>
    </row>
    <row r="1068" spans="9:9" x14ac:dyDescent="0.25">
      <c r="I1068" s="49"/>
    </row>
    <row r="1069" spans="9:9" x14ac:dyDescent="0.25">
      <c r="I1069" s="49"/>
    </row>
    <row r="1070" spans="9:9" x14ac:dyDescent="0.25">
      <c r="I1070" s="49"/>
    </row>
    <row r="1071" spans="9:9" x14ac:dyDescent="0.25">
      <c r="I1071" s="49"/>
    </row>
    <row r="1072" spans="9:9" x14ac:dyDescent="0.25">
      <c r="I1072" s="49"/>
    </row>
    <row r="1073" spans="9:9" x14ac:dyDescent="0.25">
      <c r="I1073" s="49"/>
    </row>
    <row r="1074" spans="9:9" x14ac:dyDescent="0.25">
      <c r="I1074" s="49"/>
    </row>
    <row r="1075" spans="9:9" x14ac:dyDescent="0.25">
      <c r="I1075" s="49"/>
    </row>
    <row r="1076" spans="9:9" x14ac:dyDescent="0.25">
      <c r="I1076" s="49"/>
    </row>
    <row r="1077" spans="9:9" x14ac:dyDescent="0.25">
      <c r="I1077" s="49"/>
    </row>
    <row r="1078" spans="9:9" x14ac:dyDescent="0.25">
      <c r="I1078" s="49"/>
    </row>
    <row r="1079" spans="9:9" x14ac:dyDescent="0.25">
      <c r="I1079" s="49"/>
    </row>
    <row r="1080" spans="9:9" x14ac:dyDescent="0.25">
      <c r="I1080" s="49"/>
    </row>
    <row r="1081" spans="9:9" x14ac:dyDescent="0.25">
      <c r="I1081" s="49"/>
    </row>
    <row r="1082" spans="9:9" x14ac:dyDescent="0.25">
      <c r="I1082" s="49"/>
    </row>
    <row r="1083" spans="9:9" x14ac:dyDescent="0.25">
      <c r="I1083" s="49"/>
    </row>
    <row r="1084" spans="9:9" x14ac:dyDescent="0.25">
      <c r="I1084" s="49"/>
    </row>
    <row r="1085" spans="9:9" x14ac:dyDescent="0.25">
      <c r="I1085" s="49"/>
    </row>
    <row r="1086" spans="9:9" x14ac:dyDescent="0.25">
      <c r="I1086" s="49"/>
    </row>
    <row r="1087" spans="9:9" x14ac:dyDescent="0.25">
      <c r="I1087" s="49"/>
    </row>
    <row r="1088" spans="9:9" x14ac:dyDescent="0.25">
      <c r="I1088" s="49"/>
    </row>
    <row r="1089" spans="9:9" x14ac:dyDescent="0.25">
      <c r="I1089" s="49"/>
    </row>
    <row r="1090" spans="9:9" x14ac:dyDescent="0.25">
      <c r="I1090" s="49"/>
    </row>
    <row r="1091" spans="9:9" x14ac:dyDescent="0.25">
      <c r="I1091" s="49"/>
    </row>
    <row r="1092" spans="9:9" x14ac:dyDescent="0.25">
      <c r="I1092" s="49"/>
    </row>
    <row r="1093" spans="9:9" x14ac:dyDescent="0.25">
      <c r="I1093" s="49"/>
    </row>
    <row r="1094" spans="9:9" x14ac:dyDescent="0.25">
      <c r="I1094" s="49"/>
    </row>
    <row r="1095" spans="9:9" x14ac:dyDescent="0.25">
      <c r="I1095" s="49"/>
    </row>
    <row r="1096" spans="9:9" x14ac:dyDescent="0.25">
      <c r="I1096" s="49"/>
    </row>
    <row r="1097" spans="9:9" x14ac:dyDescent="0.25">
      <c r="I1097" s="49"/>
    </row>
    <row r="1098" spans="9:9" x14ac:dyDescent="0.25">
      <c r="I1098" s="49"/>
    </row>
    <row r="1099" spans="9:9" x14ac:dyDescent="0.25">
      <c r="I1099" s="49"/>
    </row>
    <row r="1100" spans="9:9" x14ac:dyDescent="0.25">
      <c r="I1100" s="49"/>
    </row>
    <row r="1101" spans="9:9" x14ac:dyDescent="0.25">
      <c r="I1101" s="49"/>
    </row>
    <row r="1102" spans="9:9" x14ac:dyDescent="0.25">
      <c r="I1102" s="49"/>
    </row>
    <row r="1103" spans="9:9" x14ac:dyDescent="0.25">
      <c r="I1103" s="49"/>
    </row>
    <row r="1104" spans="9:9" x14ac:dyDescent="0.25">
      <c r="I1104" s="49"/>
    </row>
    <row r="1105" spans="9:9" x14ac:dyDescent="0.25">
      <c r="I1105" s="49"/>
    </row>
    <row r="1106" spans="9:9" x14ac:dyDescent="0.25">
      <c r="I1106" s="49"/>
    </row>
    <row r="1107" spans="9:9" x14ac:dyDescent="0.25">
      <c r="I1107" s="49"/>
    </row>
    <row r="1108" spans="9:9" x14ac:dyDescent="0.25">
      <c r="I1108" s="49"/>
    </row>
    <row r="1109" spans="9:9" x14ac:dyDescent="0.25">
      <c r="I1109" s="49"/>
    </row>
    <row r="1110" spans="9:9" x14ac:dyDescent="0.25">
      <c r="I1110" s="49"/>
    </row>
    <row r="1111" spans="9:9" x14ac:dyDescent="0.25">
      <c r="I1111" s="49"/>
    </row>
    <row r="1112" spans="9:9" x14ac:dyDescent="0.25">
      <c r="I1112" s="49"/>
    </row>
    <row r="1113" spans="9:9" x14ac:dyDescent="0.25">
      <c r="I1113" s="49"/>
    </row>
    <row r="1114" spans="9:9" x14ac:dyDescent="0.25">
      <c r="I1114" s="49"/>
    </row>
    <row r="1115" spans="9:9" x14ac:dyDescent="0.25">
      <c r="I1115" s="49"/>
    </row>
    <row r="1116" spans="9:9" x14ac:dyDescent="0.25">
      <c r="I1116" s="49"/>
    </row>
    <row r="1117" spans="9:9" x14ac:dyDescent="0.25">
      <c r="I1117" s="49"/>
    </row>
    <row r="1118" spans="9:9" x14ac:dyDescent="0.25">
      <c r="I1118" s="49"/>
    </row>
    <row r="1119" spans="9:9" x14ac:dyDescent="0.25">
      <c r="I1119" s="49"/>
    </row>
    <row r="1120" spans="9:9" x14ac:dyDescent="0.25">
      <c r="I1120" s="49"/>
    </row>
    <row r="1121" spans="9:9" x14ac:dyDescent="0.25">
      <c r="I1121" s="49"/>
    </row>
    <row r="1122" spans="9:9" x14ac:dyDescent="0.25">
      <c r="I1122" s="49"/>
    </row>
    <row r="1123" spans="9:9" x14ac:dyDescent="0.25">
      <c r="I1123" s="49"/>
    </row>
    <row r="1124" spans="9:9" x14ac:dyDescent="0.25">
      <c r="I1124" s="49"/>
    </row>
    <row r="1125" spans="9:9" x14ac:dyDescent="0.25">
      <c r="I1125" s="49"/>
    </row>
    <row r="1126" spans="9:9" x14ac:dyDescent="0.25">
      <c r="I1126" s="49"/>
    </row>
    <row r="1127" spans="9:9" x14ac:dyDescent="0.25">
      <c r="I1127" s="49"/>
    </row>
    <row r="1128" spans="9:9" x14ac:dyDescent="0.25">
      <c r="I1128" s="49"/>
    </row>
    <row r="1129" spans="9:9" x14ac:dyDescent="0.25">
      <c r="I1129" s="49"/>
    </row>
    <row r="1130" spans="9:9" x14ac:dyDescent="0.25">
      <c r="I1130" s="49"/>
    </row>
    <row r="1131" spans="9:9" x14ac:dyDescent="0.25">
      <c r="I1131" s="49"/>
    </row>
    <row r="1132" spans="9:9" x14ac:dyDescent="0.25">
      <c r="I1132" s="49"/>
    </row>
    <row r="1133" spans="9:9" x14ac:dyDescent="0.25">
      <c r="I1133" s="49"/>
    </row>
    <row r="1134" spans="9:9" x14ac:dyDescent="0.25">
      <c r="I1134" s="49"/>
    </row>
    <row r="1135" spans="9:9" x14ac:dyDescent="0.25">
      <c r="I1135" s="49"/>
    </row>
    <row r="1136" spans="9:9" x14ac:dyDescent="0.25">
      <c r="I1136" s="49"/>
    </row>
    <row r="1137" spans="9:9" x14ac:dyDescent="0.25">
      <c r="I1137" s="49"/>
    </row>
    <row r="1138" spans="9:9" x14ac:dyDescent="0.25">
      <c r="I1138" s="49"/>
    </row>
    <row r="1139" spans="9:9" x14ac:dyDescent="0.25">
      <c r="I1139" s="49"/>
    </row>
    <row r="1140" spans="9:9" x14ac:dyDescent="0.25">
      <c r="I1140" s="49"/>
    </row>
    <row r="1141" spans="9:9" x14ac:dyDescent="0.25">
      <c r="I1141" s="49"/>
    </row>
    <row r="1142" spans="9:9" x14ac:dyDescent="0.25">
      <c r="I1142" s="49"/>
    </row>
    <row r="1143" spans="9:9" x14ac:dyDescent="0.25">
      <c r="I1143" s="49"/>
    </row>
    <row r="1144" spans="9:9" x14ac:dyDescent="0.25">
      <c r="I1144" s="49"/>
    </row>
    <row r="1145" spans="9:9" x14ac:dyDescent="0.25">
      <c r="I1145" s="49"/>
    </row>
    <row r="1146" spans="9:9" x14ac:dyDescent="0.25">
      <c r="I1146" s="49"/>
    </row>
    <row r="1147" spans="9:9" x14ac:dyDescent="0.25">
      <c r="I1147" s="49"/>
    </row>
    <row r="1148" spans="9:9" x14ac:dyDescent="0.25">
      <c r="I1148" s="49"/>
    </row>
    <row r="1149" spans="9:9" x14ac:dyDescent="0.25">
      <c r="I1149" s="49"/>
    </row>
    <row r="1150" spans="9:9" x14ac:dyDescent="0.25">
      <c r="I1150" s="49"/>
    </row>
    <row r="1151" spans="9:9" x14ac:dyDescent="0.25">
      <c r="I1151" s="49"/>
    </row>
    <row r="1152" spans="9:9" x14ac:dyDescent="0.25">
      <c r="I1152" s="49"/>
    </row>
    <row r="1153" spans="9:9" x14ac:dyDescent="0.25">
      <c r="I1153" s="49"/>
    </row>
    <row r="1154" spans="9:9" x14ac:dyDescent="0.25">
      <c r="I1154" s="49"/>
    </row>
    <row r="1155" spans="9:9" x14ac:dyDescent="0.25">
      <c r="I1155" s="49"/>
    </row>
    <row r="1156" spans="9:9" x14ac:dyDescent="0.25">
      <c r="I1156" s="49"/>
    </row>
    <row r="1157" spans="9:9" x14ac:dyDescent="0.25">
      <c r="I1157" s="49"/>
    </row>
    <row r="1158" spans="9:9" x14ac:dyDescent="0.25">
      <c r="I1158" s="49"/>
    </row>
    <row r="1159" spans="9:9" x14ac:dyDescent="0.25">
      <c r="I1159" s="49"/>
    </row>
    <row r="1160" spans="9:9" x14ac:dyDescent="0.25">
      <c r="I1160" s="49"/>
    </row>
    <row r="1161" spans="9:9" x14ac:dyDescent="0.25">
      <c r="I1161" s="49"/>
    </row>
    <row r="1162" spans="9:9" x14ac:dyDescent="0.25">
      <c r="I1162" s="49"/>
    </row>
    <row r="1163" spans="9:9" x14ac:dyDescent="0.25">
      <c r="I1163" s="49"/>
    </row>
    <row r="1164" spans="9:9" x14ac:dyDescent="0.25">
      <c r="I1164" s="49"/>
    </row>
    <row r="1165" spans="9:9" x14ac:dyDescent="0.25">
      <c r="I1165" s="49"/>
    </row>
    <row r="1166" spans="9:9" x14ac:dyDescent="0.25">
      <c r="I1166" s="49"/>
    </row>
    <row r="1167" spans="9:9" x14ac:dyDescent="0.25">
      <c r="I1167" s="49"/>
    </row>
    <row r="1168" spans="9:9" x14ac:dyDescent="0.25">
      <c r="I1168" s="49"/>
    </row>
    <row r="1169" spans="9:9" x14ac:dyDescent="0.25">
      <c r="I1169" s="49"/>
    </row>
    <row r="1170" spans="9:9" x14ac:dyDescent="0.25">
      <c r="I1170" s="49"/>
    </row>
    <row r="1171" spans="9:9" x14ac:dyDescent="0.25">
      <c r="I1171" s="49"/>
    </row>
    <row r="1172" spans="9:9" x14ac:dyDescent="0.25">
      <c r="I1172" s="49"/>
    </row>
    <row r="1173" spans="9:9" x14ac:dyDescent="0.25">
      <c r="I1173" s="49"/>
    </row>
    <row r="1174" spans="9:9" x14ac:dyDescent="0.25">
      <c r="I1174" s="49"/>
    </row>
    <row r="1175" spans="9:9" x14ac:dyDescent="0.25">
      <c r="I1175" s="49"/>
    </row>
    <row r="1176" spans="9:9" x14ac:dyDescent="0.25">
      <c r="I1176" s="49"/>
    </row>
    <row r="1177" spans="9:9" x14ac:dyDescent="0.25">
      <c r="I1177" s="49"/>
    </row>
    <row r="1178" spans="9:9" x14ac:dyDescent="0.25">
      <c r="I1178" s="49"/>
    </row>
    <row r="1179" spans="9:9" x14ac:dyDescent="0.25">
      <c r="I1179" s="49"/>
    </row>
    <row r="1180" spans="9:9" x14ac:dyDescent="0.25">
      <c r="I1180" s="49"/>
    </row>
    <row r="1181" spans="9:9" x14ac:dyDescent="0.25">
      <c r="I1181" s="49"/>
    </row>
    <row r="1182" spans="9:9" x14ac:dyDescent="0.25">
      <c r="I1182" s="49"/>
    </row>
    <row r="1183" spans="9:9" x14ac:dyDescent="0.25">
      <c r="I1183" s="49"/>
    </row>
    <row r="1184" spans="9:9" x14ac:dyDescent="0.25">
      <c r="I1184" s="49"/>
    </row>
    <row r="1185" spans="9:9" x14ac:dyDescent="0.25">
      <c r="I1185" s="49"/>
    </row>
    <row r="1186" spans="9:9" x14ac:dyDescent="0.25">
      <c r="I1186" s="49"/>
    </row>
    <row r="1187" spans="9:9" x14ac:dyDescent="0.25">
      <c r="I1187" s="49"/>
    </row>
    <row r="1188" spans="9:9" x14ac:dyDescent="0.25">
      <c r="I1188" s="49"/>
    </row>
    <row r="1189" spans="9:9" x14ac:dyDescent="0.25">
      <c r="I1189" s="49"/>
    </row>
    <row r="1190" spans="9:9" x14ac:dyDescent="0.25">
      <c r="I1190" s="49"/>
    </row>
    <row r="1191" spans="9:9" x14ac:dyDescent="0.25">
      <c r="I1191" s="49"/>
    </row>
    <row r="1192" spans="9:9" x14ac:dyDescent="0.25">
      <c r="I1192" s="49"/>
    </row>
    <row r="1193" spans="9:9" x14ac:dyDescent="0.25">
      <c r="I1193" s="49"/>
    </row>
    <row r="1194" spans="9:9" x14ac:dyDescent="0.25">
      <c r="I1194" s="49"/>
    </row>
    <row r="1195" spans="9:9" x14ac:dyDescent="0.25">
      <c r="I1195" s="49"/>
    </row>
    <row r="1196" spans="9:9" x14ac:dyDescent="0.25">
      <c r="I1196" s="49"/>
    </row>
    <row r="1197" spans="9:9" x14ac:dyDescent="0.25">
      <c r="I1197" s="49"/>
    </row>
    <row r="1198" spans="9:9" x14ac:dyDescent="0.25">
      <c r="I1198" s="49"/>
    </row>
    <row r="1199" spans="9:9" x14ac:dyDescent="0.25">
      <c r="I1199" s="49"/>
    </row>
    <row r="1200" spans="9:9" x14ac:dyDescent="0.25">
      <c r="I1200" s="49"/>
    </row>
    <row r="1201" spans="9:9" x14ac:dyDescent="0.25">
      <c r="I1201" s="49"/>
    </row>
    <row r="1202" spans="9:9" x14ac:dyDescent="0.25">
      <c r="I1202" s="49"/>
    </row>
    <row r="1203" spans="9:9" x14ac:dyDescent="0.25">
      <c r="I1203" s="49"/>
    </row>
    <row r="1204" spans="9:9" x14ac:dyDescent="0.25">
      <c r="I1204" s="49"/>
    </row>
    <row r="1205" spans="9:9" x14ac:dyDescent="0.25">
      <c r="I1205" s="49"/>
    </row>
    <row r="1206" spans="9:9" x14ac:dyDescent="0.25">
      <c r="I1206" s="49"/>
    </row>
    <row r="1207" spans="9:9" x14ac:dyDescent="0.25">
      <c r="I1207" s="49"/>
    </row>
    <row r="1208" spans="9:9" x14ac:dyDescent="0.25">
      <c r="I1208" s="49"/>
    </row>
    <row r="1209" spans="9:9" x14ac:dyDescent="0.25">
      <c r="I1209" s="49"/>
    </row>
    <row r="1210" spans="9:9" x14ac:dyDescent="0.25">
      <c r="I1210" s="49"/>
    </row>
    <row r="1211" spans="9:9" x14ac:dyDescent="0.25">
      <c r="I1211" s="49"/>
    </row>
    <row r="1212" spans="9:9" x14ac:dyDescent="0.25">
      <c r="I1212" s="49"/>
    </row>
    <row r="1213" spans="9:9" x14ac:dyDescent="0.25">
      <c r="I1213" s="49"/>
    </row>
    <row r="1214" spans="9:9" x14ac:dyDescent="0.25">
      <c r="I1214" s="49"/>
    </row>
    <row r="1215" spans="9:9" x14ac:dyDescent="0.25">
      <c r="I1215" s="49"/>
    </row>
    <row r="1216" spans="9:9" x14ac:dyDescent="0.25">
      <c r="I1216" s="49"/>
    </row>
    <row r="1217" spans="9:9" x14ac:dyDescent="0.25">
      <c r="I1217" s="49"/>
    </row>
    <row r="1218" spans="9:9" x14ac:dyDescent="0.25">
      <c r="I1218" s="49"/>
    </row>
    <row r="1219" spans="9:9" x14ac:dyDescent="0.25">
      <c r="I1219" s="49"/>
    </row>
    <row r="1220" spans="9:9" x14ac:dyDescent="0.25">
      <c r="I1220" s="49"/>
    </row>
    <row r="1221" spans="9:9" x14ac:dyDescent="0.25">
      <c r="I1221" s="49"/>
    </row>
    <row r="1222" spans="9:9" x14ac:dyDescent="0.25">
      <c r="I1222" s="49"/>
    </row>
    <row r="1223" spans="9:9" x14ac:dyDescent="0.25">
      <c r="I1223" s="49"/>
    </row>
    <row r="1224" spans="9:9" x14ac:dyDescent="0.25">
      <c r="I1224" s="49"/>
    </row>
    <row r="1225" spans="9:9" x14ac:dyDescent="0.25">
      <c r="I1225" s="49"/>
    </row>
    <row r="1226" spans="9:9" x14ac:dyDescent="0.25">
      <c r="I1226" s="49"/>
    </row>
    <row r="1227" spans="9:9" x14ac:dyDescent="0.25">
      <c r="I1227" s="49"/>
    </row>
    <row r="1228" spans="9:9" x14ac:dyDescent="0.25">
      <c r="I1228" s="49"/>
    </row>
    <row r="1229" spans="9:9" x14ac:dyDescent="0.25">
      <c r="I1229" s="49"/>
    </row>
    <row r="1230" spans="9:9" x14ac:dyDescent="0.25">
      <c r="I1230" s="49"/>
    </row>
    <row r="1231" spans="9:9" x14ac:dyDescent="0.25">
      <c r="I1231" s="49"/>
    </row>
    <row r="1232" spans="9:9" x14ac:dyDescent="0.25">
      <c r="I1232" s="49"/>
    </row>
    <row r="1233" spans="9:9" x14ac:dyDescent="0.25">
      <c r="I1233" s="49"/>
    </row>
    <row r="1234" spans="9:9" x14ac:dyDescent="0.25">
      <c r="I1234" s="49"/>
    </row>
    <row r="1235" spans="9:9" x14ac:dyDescent="0.25">
      <c r="I1235" s="49"/>
    </row>
    <row r="1236" spans="9:9" x14ac:dyDescent="0.25">
      <c r="I1236" s="49"/>
    </row>
    <row r="1237" spans="9:9" x14ac:dyDescent="0.25">
      <c r="I1237" s="49"/>
    </row>
    <row r="1238" spans="9:9" x14ac:dyDescent="0.25">
      <c r="I1238" s="49"/>
    </row>
    <row r="1239" spans="9:9" x14ac:dyDescent="0.25">
      <c r="I1239" s="49"/>
    </row>
    <row r="1240" spans="9:9" x14ac:dyDescent="0.25">
      <c r="I1240" s="49"/>
    </row>
    <row r="1241" spans="9:9" x14ac:dyDescent="0.25">
      <c r="I1241" s="49"/>
    </row>
    <row r="1242" spans="9:9" x14ac:dyDescent="0.25">
      <c r="I1242" s="49"/>
    </row>
    <row r="1243" spans="9:9" x14ac:dyDescent="0.25">
      <c r="I1243" s="49"/>
    </row>
    <row r="1244" spans="9:9" x14ac:dyDescent="0.25">
      <c r="I1244" s="49"/>
    </row>
    <row r="1245" spans="9:9" x14ac:dyDescent="0.25">
      <c r="I1245" s="49"/>
    </row>
    <row r="1246" spans="9:9" x14ac:dyDescent="0.25">
      <c r="I1246" s="49"/>
    </row>
    <row r="1247" spans="9:9" x14ac:dyDescent="0.25">
      <c r="I1247" s="49"/>
    </row>
    <row r="1248" spans="9:9" x14ac:dyDescent="0.25">
      <c r="I1248" s="49"/>
    </row>
    <row r="1249" spans="9:9" x14ac:dyDescent="0.25">
      <c r="I1249" s="49"/>
    </row>
    <row r="1250" spans="9:9" x14ac:dyDescent="0.25">
      <c r="I1250" s="49"/>
    </row>
    <row r="1251" spans="9:9" x14ac:dyDescent="0.25">
      <c r="I1251" s="49"/>
    </row>
    <row r="1252" spans="9:9" x14ac:dyDescent="0.25">
      <c r="I1252" s="49"/>
    </row>
    <row r="1253" spans="9:9" x14ac:dyDescent="0.25">
      <c r="I1253" s="49"/>
    </row>
    <row r="1254" spans="9:9" x14ac:dyDescent="0.25">
      <c r="I1254" s="49"/>
    </row>
    <row r="1255" spans="9:9" x14ac:dyDescent="0.25">
      <c r="I1255" s="49"/>
    </row>
    <row r="1256" spans="9:9" x14ac:dyDescent="0.25">
      <c r="I1256" s="49"/>
    </row>
    <row r="1257" spans="9:9" x14ac:dyDescent="0.25">
      <c r="I1257" s="49"/>
    </row>
    <row r="1258" spans="9:9" x14ac:dyDescent="0.25">
      <c r="I1258" s="49"/>
    </row>
    <row r="1259" spans="9:9" x14ac:dyDescent="0.25">
      <c r="I1259" s="49"/>
    </row>
    <row r="1260" spans="9:9" x14ac:dyDescent="0.25">
      <c r="I1260" s="49"/>
    </row>
    <row r="1261" spans="9:9" x14ac:dyDescent="0.25">
      <c r="I1261" s="49"/>
    </row>
    <row r="1262" spans="9:9" x14ac:dyDescent="0.25">
      <c r="I1262" s="49"/>
    </row>
    <row r="1263" spans="9:9" x14ac:dyDescent="0.25">
      <c r="I1263" s="49"/>
    </row>
    <row r="1264" spans="9:9" x14ac:dyDescent="0.25">
      <c r="I1264" s="49"/>
    </row>
    <row r="1265" spans="9:9" x14ac:dyDescent="0.25">
      <c r="I1265" s="49"/>
    </row>
    <row r="1266" spans="9:9" x14ac:dyDescent="0.25">
      <c r="I1266" s="49"/>
    </row>
    <row r="1267" spans="9:9" x14ac:dyDescent="0.25">
      <c r="I1267" s="49"/>
    </row>
    <row r="1268" spans="9:9" x14ac:dyDescent="0.25">
      <c r="I1268" s="49"/>
    </row>
    <row r="1269" spans="9:9" x14ac:dyDescent="0.25">
      <c r="I1269" s="49"/>
    </row>
    <row r="1270" spans="9:9" x14ac:dyDescent="0.25">
      <c r="I1270" s="49"/>
    </row>
    <row r="1271" spans="9:9" x14ac:dyDescent="0.25">
      <c r="I1271" s="49"/>
    </row>
    <row r="1272" spans="9:9" x14ac:dyDescent="0.25">
      <c r="I1272" s="49"/>
    </row>
    <row r="1273" spans="9:9" x14ac:dyDescent="0.25">
      <c r="I1273" s="49"/>
    </row>
    <row r="1274" spans="9:9" x14ac:dyDescent="0.25">
      <c r="I1274" s="49"/>
    </row>
    <row r="1275" spans="9:9" x14ac:dyDescent="0.25">
      <c r="I1275" s="49"/>
    </row>
    <row r="1276" spans="9:9" x14ac:dyDescent="0.25">
      <c r="I1276" s="49"/>
    </row>
    <row r="1277" spans="9:9" x14ac:dyDescent="0.25">
      <c r="I1277" s="49"/>
    </row>
    <row r="1278" spans="9:9" x14ac:dyDescent="0.25">
      <c r="I1278" s="49"/>
    </row>
    <row r="1279" spans="9:9" x14ac:dyDescent="0.25">
      <c r="I1279" s="49"/>
    </row>
    <row r="1280" spans="9:9" x14ac:dyDescent="0.25">
      <c r="I1280" s="49"/>
    </row>
    <row r="1281" spans="9:9" x14ac:dyDescent="0.25">
      <c r="I1281" s="49"/>
    </row>
    <row r="1282" spans="9:9" x14ac:dyDescent="0.25">
      <c r="I1282" s="49"/>
    </row>
    <row r="1283" spans="9:9" x14ac:dyDescent="0.25">
      <c r="I1283" s="49"/>
    </row>
    <row r="1284" spans="9:9" x14ac:dyDescent="0.25">
      <c r="I1284" s="49"/>
    </row>
    <row r="1285" spans="9:9" x14ac:dyDescent="0.25">
      <c r="I1285" s="49"/>
    </row>
    <row r="1286" spans="9:9" x14ac:dyDescent="0.25">
      <c r="I1286" s="49"/>
    </row>
    <row r="1287" spans="9:9" x14ac:dyDescent="0.25">
      <c r="I1287" s="49"/>
    </row>
    <row r="1288" spans="9:9" x14ac:dyDescent="0.25">
      <c r="I1288" s="49"/>
    </row>
    <row r="1289" spans="9:9" x14ac:dyDescent="0.25">
      <c r="I1289" s="49"/>
    </row>
    <row r="1290" spans="9:9" x14ac:dyDescent="0.25">
      <c r="I1290" s="49"/>
    </row>
    <row r="1291" spans="9:9" x14ac:dyDescent="0.25">
      <c r="I1291" s="49"/>
    </row>
    <row r="1292" spans="9:9" x14ac:dyDescent="0.25">
      <c r="I1292" s="49"/>
    </row>
    <row r="1293" spans="9:9" x14ac:dyDescent="0.25">
      <c r="I1293" s="49"/>
    </row>
    <row r="1294" spans="9:9" x14ac:dyDescent="0.25">
      <c r="I1294" s="49"/>
    </row>
    <row r="1295" spans="9:9" x14ac:dyDescent="0.25">
      <c r="I1295" s="49"/>
    </row>
    <row r="1296" spans="9:9" x14ac:dyDescent="0.25">
      <c r="I1296" s="49"/>
    </row>
    <row r="1297" spans="9:9" x14ac:dyDescent="0.25">
      <c r="I1297" s="49"/>
    </row>
    <row r="1298" spans="9:9" x14ac:dyDescent="0.25">
      <c r="I1298" s="49"/>
    </row>
    <row r="1299" spans="9:9" x14ac:dyDescent="0.25">
      <c r="I1299" s="49"/>
    </row>
    <row r="1300" spans="9:9" x14ac:dyDescent="0.25">
      <c r="I1300" s="49"/>
    </row>
    <row r="1301" spans="9:9" x14ac:dyDescent="0.25">
      <c r="I1301" s="49"/>
    </row>
    <row r="1302" spans="9:9" x14ac:dyDescent="0.25">
      <c r="I1302" s="49"/>
    </row>
    <row r="1303" spans="9:9" x14ac:dyDescent="0.25">
      <c r="I1303" s="49"/>
    </row>
    <row r="1304" spans="9:9" x14ac:dyDescent="0.25">
      <c r="I1304" s="49"/>
    </row>
    <row r="1305" spans="9:9" x14ac:dyDescent="0.25">
      <c r="I1305" s="49"/>
    </row>
    <row r="1306" spans="9:9" x14ac:dyDescent="0.25">
      <c r="I1306" s="49"/>
    </row>
    <row r="1307" spans="9:9" x14ac:dyDescent="0.25">
      <c r="I1307" s="49"/>
    </row>
    <row r="1308" spans="9:9" x14ac:dyDescent="0.25">
      <c r="I1308" s="49"/>
    </row>
    <row r="1309" spans="9:9" x14ac:dyDescent="0.25">
      <c r="I1309" s="49"/>
    </row>
    <row r="1310" spans="9:9" x14ac:dyDescent="0.25">
      <c r="I1310" s="49"/>
    </row>
    <row r="1311" spans="9:9" x14ac:dyDescent="0.25">
      <c r="I1311" s="49"/>
    </row>
    <row r="1312" spans="9:9" x14ac:dyDescent="0.25">
      <c r="I1312" s="49"/>
    </row>
    <row r="1313" spans="9:9" x14ac:dyDescent="0.25">
      <c r="I1313" s="49"/>
    </row>
    <row r="1314" spans="9:9" x14ac:dyDescent="0.25">
      <c r="I1314" s="49"/>
    </row>
    <row r="1315" spans="9:9" x14ac:dyDescent="0.25">
      <c r="I1315" s="49"/>
    </row>
    <row r="1316" spans="9:9" x14ac:dyDescent="0.25">
      <c r="I1316" s="49"/>
    </row>
    <row r="1317" spans="9:9" x14ac:dyDescent="0.25">
      <c r="I1317" s="49"/>
    </row>
    <row r="1318" spans="9:9" x14ac:dyDescent="0.25">
      <c r="I1318" s="49"/>
    </row>
    <row r="1319" spans="9:9" x14ac:dyDescent="0.25">
      <c r="I1319" s="49"/>
    </row>
    <row r="1320" spans="9:9" x14ac:dyDescent="0.25">
      <c r="I1320" s="49"/>
    </row>
    <row r="1321" spans="9:9" x14ac:dyDescent="0.25">
      <c r="I1321" s="49"/>
    </row>
    <row r="1322" spans="9:9" x14ac:dyDescent="0.25">
      <c r="I1322" s="49"/>
    </row>
    <row r="1323" spans="9:9" x14ac:dyDescent="0.25">
      <c r="I1323" s="49"/>
    </row>
    <row r="1324" spans="9:9" x14ac:dyDescent="0.25">
      <c r="I1324" s="49"/>
    </row>
    <row r="1325" spans="9:9" x14ac:dyDescent="0.25">
      <c r="I1325" s="49"/>
    </row>
    <row r="1326" spans="9:9" x14ac:dyDescent="0.25">
      <c r="I1326" s="49"/>
    </row>
    <row r="1327" spans="9:9" x14ac:dyDescent="0.25">
      <c r="I1327" s="49"/>
    </row>
    <row r="1328" spans="9:9" x14ac:dyDescent="0.25">
      <c r="I1328" s="49"/>
    </row>
    <row r="1329" spans="9:9" x14ac:dyDescent="0.25">
      <c r="I1329" s="49"/>
    </row>
    <row r="1330" spans="9:9" x14ac:dyDescent="0.25">
      <c r="I1330" s="49"/>
    </row>
    <row r="1331" spans="9:9" x14ac:dyDescent="0.25">
      <c r="I1331" s="49"/>
    </row>
    <row r="1332" spans="9:9" x14ac:dyDescent="0.25">
      <c r="I1332" s="49"/>
    </row>
    <row r="1333" spans="9:9" x14ac:dyDescent="0.25">
      <c r="I1333" s="49"/>
    </row>
    <row r="1334" spans="9:9" x14ac:dyDescent="0.25">
      <c r="I1334" s="49"/>
    </row>
    <row r="1335" spans="9:9" x14ac:dyDescent="0.25">
      <c r="I1335" s="49"/>
    </row>
    <row r="1336" spans="9:9" x14ac:dyDescent="0.25">
      <c r="I1336" s="49"/>
    </row>
    <row r="1337" spans="9:9" x14ac:dyDescent="0.25">
      <c r="I1337" s="49"/>
    </row>
    <row r="1338" spans="9:9" x14ac:dyDescent="0.25">
      <c r="I1338" s="49"/>
    </row>
    <row r="1339" spans="9:9" x14ac:dyDescent="0.25">
      <c r="I1339" s="49"/>
    </row>
    <row r="1340" spans="9:9" x14ac:dyDescent="0.25">
      <c r="I1340" s="49"/>
    </row>
    <row r="1341" spans="9:9" x14ac:dyDescent="0.25">
      <c r="I1341" s="49"/>
    </row>
    <row r="1342" spans="9:9" x14ac:dyDescent="0.25">
      <c r="I1342" s="49"/>
    </row>
    <row r="1343" spans="9:9" x14ac:dyDescent="0.25">
      <c r="I1343" s="49"/>
    </row>
    <row r="1344" spans="9:9" x14ac:dyDescent="0.25">
      <c r="I1344" s="49"/>
    </row>
    <row r="1345" spans="9:9" x14ac:dyDescent="0.25">
      <c r="I1345" s="49"/>
    </row>
    <row r="1346" spans="9:9" x14ac:dyDescent="0.25">
      <c r="I1346" s="49"/>
    </row>
    <row r="1347" spans="9:9" x14ac:dyDescent="0.25">
      <c r="I1347" s="49"/>
    </row>
    <row r="1348" spans="9:9" x14ac:dyDescent="0.25">
      <c r="I1348" s="49"/>
    </row>
    <row r="1349" spans="9:9" x14ac:dyDescent="0.25">
      <c r="I1349" s="49"/>
    </row>
    <row r="1350" spans="9:9" x14ac:dyDescent="0.25">
      <c r="I1350" s="49"/>
    </row>
    <row r="1351" spans="9:9" x14ac:dyDescent="0.25">
      <c r="I1351" s="49"/>
    </row>
    <row r="1352" spans="9:9" x14ac:dyDescent="0.25">
      <c r="I1352" s="49"/>
    </row>
    <row r="1353" spans="9:9" x14ac:dyDescent="0.25">
      <c r="I1353" s="49"/>
    </row>
    <row r="1354" spans="9:9" x14ac:dyDescent="0.25">
      <c r="I1354" s="49"/>
    </row>
    <row r="1355" spans="9:9" x14ac:dyDescent="0.25">
      <c r="I1355" s="49"/>
    </row>
    <row r="1356" spans="9:9" x14ac:dyDescent="0.25">
      <c r="I1356" s="49"/>
    </row>
    <row r="1357" spans="9:9" x14ac:dyDescent="0.25">
      <c r="I1357" s="49"/>
    </row>
    <row r="1358" spans="9:9" x14ac:dyDescent="0.25">
      <c r="I1358" s="49"/>
    </row>
    <row r="1359" spans="9:9" x14ac:dyDescent="0.25">
      <c r="I1359" s="49"/>
    </row>
    <row r="1360" spans="9:9" x14ac:dyDescent="0.25">
      <c r="I1360" s="49"/>
    </row>
    <row r="1361" spans="9:9" x14ac:dyDescent="0.25">
      <c r="I1361" s="49"/>
    </row>
    <row r="1362" spans="9:9" x14ac:dyDescent="0.25">
      <c r="I1362" s="49"/>
    </row>
    <row r="1363" spans="9:9" x14ac:dyDescent="0.25">
      <c r="I1363" s="49"/>
    </row>
    <row r="1364" spans="9:9" x14ac:dyDescent="0.25">
      <c r="I1364" s="49"/>
    </row>
    <row r="1365" spans="9:9" x14ac:dyDescent="0.25">
      <c r="I1365" s="49"/>
    </row>
    <row r="1366" spans="9:9" x14ac:dyDescent="0.25">
      <c r="I1366" s="49"/>
    </row>
    <row r="1367" spans="9:9" x14ac:dyDescent="0.25">
      <c r="I1367" s="49"/>
    </row>
    <row r="1368" spans="9:9" x14ac:dyDescent="0.25">
      <c r="I1368" s="49"/>
    </row>
    <row r="1369" spans="9:9" x14ac:dyDescent="0.25">
      <c r="I1369" s="49"/>
    </row>
    <row r="1370" spans="9:9" x14ac:dyDescent="0.25">
      <c r="I1370" s="49"/>
    </row>
    <row r="1371" spans="9:9" x14ac:dyDescent="0.25">
      <c r="I1371" s="49"/>
    </row>
    <row r="1372" spans="9:9" x14ac:dyDescent="0.25">
      <c r="I1372" s="49"/>
    </row>
    <row r="1373" spans="9:9" x14ac:dyDescent="0.25">
      <c r="I1373" s="49"/>
    </row>
    <row r="1374" spans="9:9" x14ac:dyDescent="0.25">
      <c r="I1374" s="49"/>
    </row>
    <row r="1375" spans="9:9" x14ac:dyDescent="0.25">
      <c r="I1375" s="49"/>
    </row>
    <row r="1376" spans="9:9" x14ac:dyDescent="0.25">
      <c r="I1376" s="49"/>
    </row>
    <row r="1377" spans="9:9" x14ac:dyDescent="0.25">
      <c r="I1377" s="49"/>
    </row>
    <row r="1378" spans="9:9" x14ac:dyDescent="0.25">
      <c r="I1378" s="49"/>
    </row>
    <row r="1379" spans="9:9" x14ac:dyDescent="0.25">
      <c r="I1379" s="49"/>
    </row>
    <row r="1380" spans="9:9" x14ac:dyDescent="0.25">
      <c r="I1380" s="49"/>
    </row>
    <row r="1381" spans="9:9" x14ac:dyDescent="0.25">
      <c r="I1381" s="49"/>
    </row>
    <row r="1382" spans="9:9" x14ac:dyDescent="0.25">
      <c r="I1382" s="49"/>
    </row>
    <row r="1383" spans="9:9" x14ac:dyDescent="0.25">
      <c r="I1383" s="49"/>
    </row>
    <row r="1384" spans="9:9" x14ac:dyDescent="0.25">
      <c r="I1384" s="49"/>
    </row>
    <row r="1385" spans="9:9" x14ac:dyDescent="0.25">
      <c r="I1385" s="49"/>
    </row>
    <row r="1386" spans="9:9" x14ac:dyDescent="0.25">
      <c r="I1386" s="49"/>
    </row>
    <row r="1387" spans="9:9" x14ac:dyDescent="0.25">
      <c r="I1387" s="49"/>
    </row>
    <row r="1388" spans="9:9" x14ac:dyDescent="0.25">
      <c r="I1388" s="49"/>
    </row>
    <row r="1389" spans="9:9" x14ac:dyDescent="0.25">
      <c r="I1389" s="49"/>
    </row>
    <row r="1390" spans="9:9" x14ac:dyDescent="0.25">
      <c r="I1390" s="49"/>
    </row>
    <row r="1391" spans="9:9" x14ac:dyDescent="0.25">
      <c r="I1391" s="49"/>
    </row>
    <row r="1392" spans="9:9" x14ac:dyDescent="0.25">
      <c r="I1392" s="49"/>
    </row>
    <row r="1393" spans="9:9" x14ac:dyDescent="0.25">
      <c r="I1393" s="49"/>
    </row>
    <row r="1394" spans="9:9" x14ac:dyDescent="0.25">
      <c r="I1394" s="49"/>
    </row>
    <row r="1395" spans="9:9" x14ac:dyDescent="0.25">
      <c r="I1395" s="49"/>
    </row>
    <row r="1396" spans="9:9" x14ac:dyDescent="0.25">
      <c r="I1396" s="49"/>
    </row>
    <row r="1397" spans="9:9" x14ac:dyDescent="0.25">
      <c r="I1397" s="49"/>
    </row>
    <row r="1398" spans="9:9" x14ac:dyDescent="0.25">
      <c r="I1398" s="49"/>
    </row>
    <row r="1399" spans="9:9" x14ac:dyDescent="0.25">
      <c r="I1399" s="49"/>
    </row>
    <row r="1400" spans="9:9" x14ac:dyDescent="0.25">
      <c r="I1400" s="49"/>
    </row>
    <row r="1401" spans="9:9" x14ac:dyDescent="0.25">
      <c r="I1401" s="49"/>
    </row>
    <row r="1402" spans="9:9" x14ac:dyDescent="0.25">
      <c r="I1402" s="49"/>
    </row>
    <row r="1403" spans="9:9" x14ac:dyDescent="0.25">
      <c r="I1403" s="49"/>
    </row>
    <row r="1404" spans="9:9" x14ac:dyDescent="0.25">
      <c r="I1404" s="49"/>
    </row>
    <row r="1405" spans="9:9" x14ac:dyDescent="0.25">
      <c r="I1405" s="49"/>
    </row>
    <row r="1406" spans="9:9" x14ac:dyDescent="0.25">
      <c r="I1406" s="49"/>
    </row>
    <row r="1407" spans="9:9" x14ac:dyDescent="0.25">
      <c r="I1407" s="49"/>
    </row>
    <row r="1408" spans="9:9" x14ac:dyDescent="0.25">
      <c r="I1408" s="49"/>
    </row>
    <row r="1409" spans="9:9" x14ac:dyDescent="0.25">
      <c r="I1409" s="49"/>
    </row>
    <row r="1410" spans="9:9" x14ac:dyDescent="0.25">
      <c r="I1410" s="49"/>
    </row>
    <row r="1411" spans="9:9" x14ac:dyDescent="0.25">
      <c r="I1411" s="49"/>
    </row>
    <row r="1412" spans="9:9" x14ac:dyDescent="0.25">
      <c r="I1412" s="49"/>
    </row>
    <row r="1413" spans="9:9" x14ac:dyDescent="0.25">
      <c r="I1413" s="49"/>
    </row>
    <row r="1414" spans="9:9" x14ac:dyDescent="0.25">
      <c r="I1414" s="49"/>
    </row>
    <row r="1415" spans="9:9" x14ac:dyDescent="0.25">
      <c r="I1415" s="49"/>
    </row>
    <row r="1416" spans="9:9" x14ac:dyDescent="0.25">
      <c r="I1416" s="49"/>
    </row>
    <row r="1417" spans="9:9" x14ac:dyDescent="0.25">
      <c r="I1417" s="49"/>
    </row>
    <row r="1418" spans="9:9" x14ac:dyDescent="0.25">
      <c r="I1418" s="49"/>
    </row>
  </sheetData>
  <mergeCells count="22">
    <mergeCell ref="C8:C9"/>
    <mergeCell ref="E8:E9"/>
    <mergeCell ref="H8:H9"/>
    <mergeCell ref="A3:A4"/>
    <mergeCell ref="A8:A9"/>
    <mergeCell ref="A5:I5"/>
    <mergeCell ref="A2:I2"/>
    <mergeCell ref="A11:I11"/>
    <mergeCell ref="B3:B4"/>
    <mergeCell ref="D3:D4"/>
    <mergeCell ref="F3:F4"/>
    <mergeCell ref="G3:G4"/>
    <mergeCell ref="I3:I4"/>
    <mergeCell ref="A7:I7"/>
    <mergeCell ref="B8:B9"/>
    <mergeCell ref="D8:D9"/>
    <mergeCell ref="F8:F9"/>
    <mergeCell ref="G8:G9"/>
    <mergeCell ref="H3:H4"/>
    <mergeCell ref="C3:C4"/>
    <mergeCell ref="E3:E4"/>
    <mergeCell ref="I8:I9"/>
  </mergeCells>
  <phoneticPr fontId="10" type="noConversion"/>
  <pageMargins left="0.25" right="0.25" top="1.2152777777777777" bottom="0.75" header="0.3" footer="0.3"/>
  <pageSetup paperSize="5" orientation="landscape" horizontalDpi="4294967292" verticalDpi="4294967292" r:id="rId1"/>
  <headerFooter>
    <oddHeader>&amp;CDRAFT REVISED METRICS FOR APM FRAMEWORK
3.9.16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showWhiteSpace="0" topLeftCell="A9" zoomScaleNormal="100" zoomScaleSheetLayoutView="100" zoomScalePageLayoutView="85" workbookViewId="0">
      <selection activeCell="E11" sqref="E11:G11"/>
    </sheetView>
  </sheetViews>
  <sheetFormatPr defaultColWidth="6.85546875" defaultRowHeight="15.75" x14ac:dyDescent="0.25"/>
  <cols>
    <col min="1" max="1" width="15.7109375" style="49" customWidth="1"/>
    <col min="2" max="2" width="18.7109375" style="49" customWidth="1"/>
    <col min="3" max="3" width="9.7109375" style="49" customWidth="1"/>
    <col min="4" max="4" width="45.7109375" style="49" customWidth="1"/>
    <col min="5" max="5" width="24.7109375" style="49" customWidth="1"/>
    <col min="6" max="6" width="20.7109375" style="49" customWidth="1"/>
    <col min="7" max="7" width="17.85546875" style="49" customWidth="1"/>
    <col min="8" max="16384" width="6.85546875" style="49"/>
  </cols>
  <sheetData>
    <row r="1" spans="1:7" ht="16.5" thickBot="1" x14ac:dyDescent="0.3"/>
    <row r="2" spans="1:7" s="67" customFormat="1" ht="33.75" customHeight="1" x14ac:dyDescent="0.25">
      <c r="A2" s="136" t="s">
        <v>72</v>
      </c>
      <c r="B2" s="137"/>
      <c r="C2" s="137"/>
      <c r="D2" s="137"/>
      <c r="E2" s="137"/>
      <c r="F2" s="137"/>
      <c r="G2" s="138"/>
    </row>
    <row r="3" spans="1:7" s="67" customFormat="1" ht="49.9" customHeight="1" x14ac:dyDescent="0.25">
      <c r="A3" s="162" t="s">
        <v>73</v>
      </c>
      <c r="B3" s="163"/>
      <c r="C3" s="163"/>
      <c r="D3" s="164"/>
      <c r="E3" s="165"/>
      <c r="F3" s="166"/>
      <c r="G3" s="167"/>
    </row>
    <row r="4" spans="1:7" s="72" customFormat="1" ht="60" customHeight="1" thickBot="1" x14ac:dyDescent="0.3">
      <c r="A4" s="170" t="s">
        <v>74</v>
      </c>
      <c r="B4" s="171"/>
      <c r="C4" s="171"/>
      <c r="D4" s="171"/>
      <c r="E4" s="171"/>
      <c r="F4" s="171"/>
      <c r="G4" s="172"/>
    </row>
    <row r="5" spans="1:7" x14ac:dyDescent="0.25">
      <c r="A5" s="139" t="s">
        <v>75</v>
      </c>
      <c r="B5" s="140"/>
      <c r="C5" s="140"/>
      <c r="D5" s="140"/>
      <c r="E5" s="140"/>
      <c r="F5" s="140"/>
      <c r="G5" s="141"/>
    </row>
    <row r="6" spans="1:7" ht="28.5" customHeight="1" x14ac:dyDescent="0.25">
      <c r="A6" s="142"/>
      <c r="B6" s="143"/>
      <c r="C6" s="143"/>
      <c r="D6" s="143"/>
      <c r="E6" s="143"/>
      <c r="F6" s="143"/>
      <c r="G6" s="144"/>
    </row>
    <row r="7" spans="1:7" x14ac:dyDescent="0.25">
      <c r="A7" s="142"/>
      <c r="B7" s="143"/>
      <c r="C7" s="143"/>
      <c r="D7" s="143"/>
      <c r="E7" s="143"/>
      <c r="F7" s="143"/>
      <c r="G7" s="144"/>
    </row>
    <row r="8" spans="1:7" ht="43.35" customHeight="1" x14ac:dyDescent="0.25">
      <c r="A8" s="76" t="s">
        <v>76</v>
      </c>
      <c r="B8" s="145" t="s">
        <v>77</v>
      </c>
      <c r="C8" s="147" t="s">
        <v>78</v>
      </c>
      <c r="D8" s="148"/>
      <c r="E8" s="149" t="s">
        <v>79</v>
      </c>
      <c r="F8" s="150"/>
      <c r="G8" s="151"/>
    </row>
    <row r="9" spans="1:7" ht="34.5" customHeight="1" x14ac:dyDescent="0.25">
      <c r="A9" s="155" t="s">
        <v>80</v>
      </c>
      <c r="B9" s="146"/>
      <c r="C9" s="158" t="s">
        <v>81</v>
      </c>
      <c r="D9" s="159"/>
      <c r="E9" s="152"/>
      <c r="F9" s="153"/>
      <c r="G9" s="154"/>
    </row>
    <row r="10" spans="1:7" ht="30" customHeight="1" x14ac:dyDescent="0.25">
      <c r="A10" s="156"/>
      <c r="B10" s="68" t="s">
        <v>82</v>
      </c>
      <c r="C10" s="103"/>
      <c r="D10" s="104" t="s">
        <v>83</v>
      </c>
      <c r="E10" s="160"/>
      <c r="F10" s="160"/>
      <c r="G10" s="161"/>
    </row>
    <row r="11" spans="1:7" ht="30" customHeight="1" x14ac:dyDescent="0.25">
      <c r="A11" s="156"/>
      <c r="B11" s="68" t="s">
        <v>84</v>
      </c>
      <c r="C11" s="103"/>
      <c r="D11" s="69" t="s">
        <v>85</v>
      </c>
      <c r="E11" s="133"/>
      <c r="F11" s="134"/>
      <c r="G11" s="135"/>
    </row>
    <row r="12" spans="1:7" ht="30" customHeight="1" x14ac:dyDescent="0.25">
      <c r="A12" s="156"/>
      <c r="B12" s="68" t="s">
        <v>86</v>
      </c>
      <c r="C12" s="94"/>
      <c r="D12" s="69" t="s">
        <v>87</v>
      </c>
      <c r="E12" s="133"/>
      <c r="F12" s="134"/>
      <c r="G12" s="135"/>
    </row>
    <row r="13" spans="1:7" ht="30" customHeight="1" x14ac:dyDescent="0.25">
      <c r="A13" s="156"/>
      <c r="B13" s="68" t="s">
        <v>88</v>
      </c>
      <c r="C13" s="94"/>
      <c r="D13" s="70" t="s">
        <v>89</v>
      </c>
      <c r="E13" s="133"/>
      <c r="F13" s="134"/>
      <c r="G13" s="135"/>
    </row>
    <row r="14" spans="1:7" ht="30" customHeight="1" x14ac:dyDescent="0.25">
      <c r="A14" s="156"/>
      <c r="B14" s="68" t="s">
        <v>90</v>
      </c>
      <c r="C14" s="94"/>
      <c r="D14" s="70" t="s">
        <v>91</v>
      </c>
      <c r="E14" s="131"/>
      <c r="F14" s="131"/>
      <c r="G14" s="132"/>
    </row>
    <row r="15" spans="1:7" ht="30" customHeight="1" x14ac:dyDescent="0.25">
      <c r="A15" s="156"/>
      <c r="B15" s="68" t="s">
        <v>92</v>
      </c>
      <c r="C15" s="94"/>
      <c r="D15" s="70" t="s">
        <v>93</v>
      </c>
      <c r="E15" s="131"/>
      <c r="F15" s="131"/>
      <c r="G15" s="132"/>
    </row>
    <row r="16" spans="1:7" ht="30" customHeight="1" x14ac:dyDescent="0.25">
      <c r="A16" s="156"/>
      <c r="B16" s="68" t="s">
        <v>94</v>
      </c>
      <c r="C16" s="94"/>
      <c r="D16" s="70" t="s">
        <v>95</v>
      </c>
      <c r="E16" s="131"/>
      <c r="F16" s="131"/>
      <c r="G16" s="132"/>
    </row>
    <row r="17" spans="1:7" ht="30" customHeight="1" x14ac:dyDescent="0.25">
      <c r="A17" s="156"/>
      <c r="B17" s="68" t="s">
        <v>96</v>
      </c>
      <c r="C17" s="94"/>
      <c r="D17" s="69" t="s">
        <v>97</v>
      </c>
      <c r="E17" s="133"/>
      <c r="F17" s="134"/>
      <c r="G17" s="135"/>
    </row>
    <row r="18" spans="1:7" ht="30" customHeight="1" thickBot="1" x14ac:dyDescent="0.3">
      <c r="A18" s="157"/>
      <c r="B18" s="77" t="s">
        <v>98</v>
      </c>
      <c r="C18" s="95"/>
      <c r="D18" s="78" t="s">
        <v>99</v>
      </c>
      <c r="E18" s="168"/>
      <c r="F18" s="168"/>
      <c r="G18" s="169"/>
    </row>
    <row r="21" spans="1:7" s="71" customFormat="1" x14ac:dyDescent="0.25">
      <c r="B21"/>
      <c r="C21"/>
      <c r="D21"/>
      <c r="E21"/>
      <c r="F21"/>
      <c r="G21"/>
    </row>
  </sheetData>
  <mergeCells count="19">
    <mergeCell ref="E18:G18"/>
    <mergeCell ref="A4:G4"/>
    <mergeCell ref="E13:G13"/>
    <mergeCell ref="E14:G14"/>
    <mergeCell ref="E11:G11"/>
    <mergeCell ref="E15:G15"/>
    <mergeCell ref="E16:G16"/>
    <mergeCell ref="A2:G2"/>
    <mergeCell ref="A5:G7"/>
    <mergeCell ref="B8:B9"/>
    <mergeCell ref="C8:D8"/>
    <mergeCell ref="E8:G9"/>
    <mergeCell ref="A9:A18"/>
    <mergeCell ref="C9:D9"/>
    <mergeCell ref="E10:G10"/>
    <mergeCell ref="E12:G12"/>
    <mergeCell ref="A3:D3"/>
    <mergeCell ref="E3:G3"/>
    <mergeCell ref="E17:G17"/>
  </mergeCells>
  <pageMargins left="0.7" right="0.7" top="0.75" bottom="0.75" header="0.3" footer="0.3"/>
  <pageSetup scale="80" orientation="landscape" horizontalDpi="4294967292" verticalDpi="4294967292" r:id="rId1"/>
  <headerFooter>
    <oddHeader>&amp;CLDH Medicaid APM Reporting Tool</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2"/>
  <sheetViews>
    <sheetView tabSelected="1" topLeftCell="A21" zoomScale="110" zoomScaleNormal="110" zoomScalePageLayoutView="70" workbookViewId="0">
      <selection activeCell="B22" sqref="B22"/>
    </sheetView>
  </sheetViews>
  <sheetFormatPr defaultColWidth="8.7109375" defaultRowHeight="15" x14ac:dyDescent="0.25"/>
  <cols>
    <col min="1" max="1" width="20.7109375" customWidth="1"/>
    <col min="2" max="2" width="58.7109375" customWidth="1"/>
    <col min="3" max="3" width="18" customWidth="1"/>
    <col min="4" max="5" width="18.85546875" customWidth="1"/>
    <col min="6" max="6" width="12.7109375" customWidth="1"/>
    <col min="7" max="7" width="4.7109375" customWidth="1"/>
    <col min="10" max="10" width="7.5703125" customWidth="1"/>
  </cols>
  <sheetData>
    <row r="1" spans="1:10" s="49" customFormat="1" ht="36.75" customHeight="1" x14ac:dyDescent="0.25">
      <c r="A1" s="180" t="s">
        <v>100</v>
      </c>
      <c r="B1" s="180"/>
      <c r="C1" s="180"/>
      <c r="D1" s="180"/>
      <c r="E1" s="180"/>
      <c r="F1" s="180"/>
    </row>
    <row r="2" spans="1:10" s="49" customFormat="1" ht="24.95" customHeight="1" x14ac:dyDescent="0.25">
      <c r="A2" s="184" t="s">
        <v>101</v>
      </c>
      <c r="B2" s="184"/>
      <c r="C2" s="64" t="s">
        <v>102</v>
      </c>
      <c r="D2" s="184" t="s">
        <v>103</v>
      </c>
      <c r="E2" s="184"/>
      <c r="F2" s="184"/>
    </row>
    <row r="3" spans="1:10" s="49" customFormat="1" ht="20.100000000000001" customHeight="1" x14ac:dyDescent="0.25">
      <c r="A3" s="187" t="s">
        <v>104</v>
      </c>
      <c r="B3" s="187"/>
      <c r="C3" s="187"/>
      <c r="D3" s="187"/>
      <c r="E3" s="187"/>
      <c r="F3" s="187"/>
    </row>
    <row r="4" spans="1:10" s="49" customFormat="1" ht="78" customHeight="1" x14ac:dyDescent="0.25">
      <c r="A4" s="82" t="s">
        <v>105</v>
      </c>
      <c r="B4" s="63" t="s">
        <v>106</v>
      </c>
      <c r="C4" s="80">
        <v>0</v>
      </c>
      <c r="D4" s="185" t="s">
        <v>107</v>
      </c>
      <c r="E4" s="185"/>
      <c r="F4" s="81" t="e">
        <f>C4/C4</f>
        <v>#DIV/0!</v>
      </c>
      <c r="J4"/>
    </row>
    <row r="5" spans="1:10" s="49" customFormat="1" ht="20.100000000000001" customHeight="1" x14ac:dyDescent="0.25">
      <c r="A5" s="184" t="s">
        <v>101</v>
      </c>
      <c r="B5" s="184"/>
      <c r="C5" s="64" t="s">
        <v>108</v>
      </c>
      <c r="D5" s="184" t="s">
        <v>103</v>
      </c>
      <c r="E5" s="184"/>
      <c r="F5" s="184"/>
    </row>
    <row r="6" spans="1:10" s="49" customFormat="1" ht="20.100000000000001" customHeight="1" x14ac:dyDescent="0.25">
      <c r="A6" s="188" t="s">
        <v>109</v>
      </c>
      <c r="B6" s="188"/>
      <c r="C6" s="188"/>
      <c r="D6" s="188"/>
      <c r="E6" s="188"/>
      <c r="F6" s="188"/>
    </row>
    <row r="7" spans="1:10" s="96" customFormat="1" ht="65.099999999999994" customHeight="1" x14ac:dyDescent="0.25">
      <c r="A7" s="98" t="s">
        <v>201</v>
      </c>
      <c r="B7" s="99" t="s">
        <v>110</v>
      </c>
      <c r="C7" s="100">
        <v>0</v>
      </c>
      <c r="D7" s="173" t="s">
        <v>111</v>
      </c>
      <c r="E7" s="173"/>
      <c r="F7" s="101" t="e">
        <f>C7/C4</f>
        <v>#DIV/0!</v>
      </c>
    </row>
    <row r="8" spans="1:10" s="49" customFormat="1" ht="65.099999999999994" customHeight="1" x14ac:dyDescent="0.25">
      <c r="A8" s="102" t="s">
        <v>112</v>
      </c>
      <c r="B8" s="63" t="s">
        <v>202</v>
      </c>
      <c r="C8" s="80">
        <v>0</v>
      </c>
      <c r="D8" s="189" t="s">
        <v>113</v>
      </c>
      <c r="E8" s="190"/>
      <c r="F8" s="81" t="e">
        <f>C8/C4</f>
        <v>#DIV/0!</v>
      </c>
    </row>
    <row r="9" spans="1:10" s="49" customFormat="1" ht="75" customHeight="1" x14ac:dyDescent="0.25">
      <c r="A9" s="83" t="s">
        <v>114</v>
      </c>
      <c r="B9" s="63" t="s">
        <v>115</v>
      </c>
      <c r="C9" s="80">
        <v>0</v>
      </c>
      <c r="D9" s="173" t="s">
        <v>116</v>
      </c>
      <c r="E9" s="173"/>
      <c r="F9" s="81" t="e">
        <f>C9/C4</f>
        <v>#DIV/0!</v>
      </c>
    </row>
    <row r="10" spans="1:10" s="49" customFormat="1" ht="46.5" customHeight="1" x14ac:dyDescent="0.25">
      <c r="A10" s="84"/>
      <c r="B10" s="84"/>
      <c r="C10" s="186" t="s">
        <v>117</v>
      </c>
      <c r="D10" s="186"/>
      <c r="E10" s="186"/>
      <c r="F10" s="50" t="e">
        <f>C7/C9</f>
        <v>#DIV/0!</v>
      </c>
    </row>
    <row r="11" spans="1:10" s="49" customFormat="1" ht="80.099999999999994" customHeight="1" x14ac:dyDescent="0.25">
      <c r="A11" s="82" t="s">
        <v>118</v>
      </c>
      <c r="B11" s="63" t="s">
        <v>119</v>
      </c>
      <c r="C11" s="80">
        <v>0</v>
      </c>
      <c r="D11" s="173" t="s">
        <v>200</v>
      </c>
      <c r="E11" s="173"/>
      <c r="F11" s="81" t="e">
        <f>C11/C4</f>
        <v>#DIV/0!</v>
      </c>
    </row>
    <row r="12" spans="1:10" s="49" customFormat="1" ht="75" customHeight="1" x14ac:dyDescent="0.25">
      <c r="A12" s="83" t="s">
        <v>120</v>
      </c>
      <c r="B12" s="63" t="s">
        <v>121</v>
      </c>
      <c r="C12" s="80">
        <v>0</v>
      </c>
      <c r="D12" s="173" t="s">
        <v>122</v>
      </c>
      <c r="E12" s="173"/>
      <c r="F12" s="81" t="e">
        <f>C12/C4</f>
        <v>#DIV/0!</v>
      </c>
    </row>
    <row r="13" spans="1:10" s="49" customFormat="1" ht="30" customHeight="1" x14ac:dyDescent="0.25">
      <c r="A13" s="183"/>
      <c r="B13" s="183"/>
      <c r="C13" s="186" t="s">
        <v>123</v>
      </c>
      <c r="D13" s="186"/>
      <c r="E13" s="186"/>
      <c r="F13" s="85" t="e">
        <f>C11/C12</f>
        <v>#DIV/0!</v>
      </c>
    </row>
    <row r="14" spans="1:10" s="49" customFormat="1" ht="90" customHeight="1" x14ac:dyDescent="0.25">
      <c r="A14" s="82" t="s">
        <v>124</v>
      </c>
      <c r="B14" s="63" t="s">
        <v>125</v>
      </c>
      <c r="C14" s="80">
        <v>0</v>
      </c>
      <c r="D14" s="173" t="s">
        <v>199</v>
      </c>
      <c r="E14" s="173"/>
      <c r="F14" s="81" t="e">
        <f>C14/C4</f>
        <v>#DIV/0!</v>
      </c>
    </row>
    <row r="15" spans="1:10" s="49" customFormat="1" ht="99.95" customHeight="1" x14ac:dyDescent="0.25">
      <c r="A15" s="82" t="s">
        <v>126</v>
      </c>
      <c r="B15" s="63" t="s">
        <v>127</v>
      </c>
      <c r="C15" s="80">
        <v>0</v>
      </c>
      <c r="D15" s="173" t="s">
        <v>198</v>
      </c>
      <c r="E15" s="173"/>
      <c r="F15" s="81" t="e">
        <f>C15/C4</f>
        <v>#DIV/0!</v>
      </c>
    </row>
    <row r="16" spans="1:10" s="49" customFormat="1" ht="75" customHeight="1" x14ac:dyDescent="0.25">
      <c r="A16" s="83" t="s">
        <v>128</v>
      </c>
      <c r="B16" s="63" t="s">
        <v>129</v>
      </c>
      <c r="C16" s="80">
        <v>0</v>
      </c>
      <c r="D16" s="173" t="s">
        <v>130</v>
      </c>
      <c r="E16" s="173"/>
      <c r="F16" s="81" t="e">
        <f>C16/C4</f>
        <v>#DIV/0!</v>
      </c>
    </row>
    <row r="17" spans="1:6" s="49" customFormat="1" ht="30" customHeight="1" x14ac:dyDescent="0.25">
      <c r="A17" s="183"/>
      <c r="B17" s="183"/>
      <c r="C17" s="182" t="s">
        <v>131</v>
      </c>
      <c r="D17" s="182"/>
      <c r="E17" s="182"/>
      <c r="F17" s="85" t="e">
        <f>(C14+C15)/C16</f>
        <v>#DIV/0!</v>
      </c>
    </row>
    <row r="18" spans="1:6" s="49" customFormat="1" ht="20.100000000000001" customHeight="1" x14ac:dyDescent="0.25">
      <c r="A18" s="184" t="s">
        <v>101</v>
      </c>
      <c r="B18" s="184"/>
      <c r="C18" s="64" t="s">
        <v>108</v>
      </c>
      <c r="D18" s="184" t="s">
        <v>103</v>
      </c>
      <c r="E18" s="184"/>
      <c r="F18" s="184"/>
    </row>
    <row r="19" spans="1:6" s="49" customFormat="1" ht="20.100000000000001" customHeight="1" x14ac:dyDescent="0.25">
      <c r="A19" s="181" t="s">
        <v>132</v>
      </c>
      <c r="B19" s="181"/>
      <c r="C19" s="181"/>
      <c r="D19" s="181"/>
      <c r="E19" s="181"/>
      <c r="F19" s="181"/>
    </row>
    <row r="20" spans="1:6" s="49" customFormat="1" ht="80.099999999999994" customHeight="1" x14ac:dyDescent="0.25">
      <c r="A20" s="86" t="s">
        <v>133</v>
      </c>
      <c r="B20" s="65" t="s">
        <v>134</v>
      </c>
      <c r="C20" s="80">
        <v>0</v>
      </c>
      <c r="D20" s="174" t="s">
        <v>197</v>
      </c>
      <c r="E20" s="174"/>
      <c r="F20" s="87" t="e">
        <f>C20/C$4</f>
        <v>#DIV/0!</v>
      </c>
    </row>
    <row r="21" spans="1:6" s="49" customFormat="1" ht="80.099999999999994" customHeight="1" x14ac:dyDescent="0.25">
      <c r="A21" s="86" t="s">
        <v>135</v>
      </c>
      <c r="B21" s="65" t="s">
        <v>136</v>
      </c>
      <c r="C21" s="80">
        <v>0</v>
      </c>
      <c r="D21" s="174" t="s">
        <v>196</v>
      </c>
      <c r="E21" s="174"/>
      <c r="F21" s="87" t="e">
        <f>C21/C$4</f>
        <v>#DIV/0!</v>
      </c>
    </row>
    <row r="22" spans="1:6" s="49" customFormat="1" ht="110.1" customHeight="1" x14ac:dyDescent="0.25">
      <c r="A22" s="86" t="s">
        <v>137</v>
      </c>
      <c r="B22" s="97" t="s">
        <v>203</v>
      </c>
      <c r="C22" s="80">
        <v>0</v>
      </c>
      <c r="D22" s="174" t="s">
        <v>138</v>
      </c>
      <c r="E22" s="174"/>
      <c r="F22" s="87" t="e">
        <f>C22/C$4</f>
        <v>#DIV/0!</v>
      </c>
    </row>
    <row r="23" spans="1:6" s="49" customFormat="1" ht="20.100000000000001" customHeight="1" x14ac:dyDescent="0.25">
      <c r="A23" s="181" t="s">
        <v>139</v>
      </c>
      <c r="B23" s="181"/>
      <c r="C23" s="181"/>
      <c r="D23" s="181"/>
      <c r="E23" s="181"/>
      <c r="F23" s="181"/>
    </row>
    <row r="24" spans="1:6" s="49" customFormat="1" ht="99.75" customHeight="1" x14ac:dyDescent="0.25">
      <c r="A24" s="86" t="s">
        <v>140</v>
      </c>
      <c r="B24" s="66" t="s">
        <v>141</v>
      </c>
      <c r="C24" s="80">
        <v>0</v>
      </c>
      <c r="D24" s="174" t="s">
        <v>204</v>
      </c>
      <c r="E24" s="174"/>
      <c r="F24" s="87" t="e">
        <f>C24/C$4</f>
        <v>#DIV/0!</v>
      </c>
    </row>
    <row r="25" spans="1:6" s="49" customFormat="1" ht="108.75" customHeight="1" x14ac:dyDescent="0.25">
      <c r="A25" s="86" t="s">
        <v>142</v>
      </c>
      <c r="B25" s="66" t="s">
        <v>143</v>
      </c>
      <c r="C25" s="80">
        <v>0</v>
      </c>
      <c r="D25" s="174" t="s">
        <v>144</v>
      </c>
      <c r="E25" s="174"/>
      <c r="F25" s="87" t="e">
        <f>C25/C$4</f>
        <v>#DIV/0!</v>
      </c>
    </row>
    <row r="26" spans="1:6" s="49" customFormat="1" ht="19.899999999999999" customHeight="1" x14ac:dyDescent="0.25">
      <c r="A26" s="175" t="s">
        <v>145</v>
      </c>
      <c r="B26" s="176"/>
      <c r="C26" s="176"/>
      <c r="D26" s="176"/>
      <c r="E26" s="176"/>
      <c r="F26" s="177"/>
    </row>
    <row r="27" spans="1:6" s="49" customFormat="1" ht="107.25" customHeight="1" x14ac:dyDescent="0.25">
      <c r="A27" s="89" t="s">
        <v>146</v>
      </c>
      <c r="B27" s="66" t="s">
        <v>205</v>
      </c>
      <c r="C27" s="105">
        <f>C9+C16+C22+C25</f>
        <v>0</v>
      </c>
      <c r="D27" s="79"/>
      <c r="E27" s="79"/>
      <c r="F27" s="87"/>
    </row>
    <row r="28" spans="1:6" s="49" customFormat="1" ht="75" customHeight="1" x14ac:dyDescent="0.25">
      <c r="A28" s="86" t="s">
        <v>147</v>
      </c>
      <c r="B28" s="66" t="s">
        <v>206</v>
      </c>
      <c r="C28" s="93">
        <v>0</v>
      </c>
      <c r="D28" s="79"/>
      <c r="E28" s="79"/>
      <c r="F28" s="87"/>
    </row>
    <row r="29" spans="1:6" ht="15.6" customHeight="1" x14ac:dyDescent="0.25">
      <c r="A29" s="175" t="s">
        <v>148</v>
      </c>
      <c r="B29" s="176"/>
      <c r="C29" s="176"/>
      <c r="D29" s="176"/>
      <c r="E29" s="176"/>
      <c r="F29" s="177"/>
    </row>
    <row r="30" spans="1:6" ht="87" customHeight="1" x14ac:dyDescent="0.25">
      <c r="A30" s="91" t="s">
        <v>149</v>
      </c>
      <c r="B30" s="92" t="s">
        <v>150</v>
      </c>
      <c r="C30" s="88">
        <f>C7+C8+C14+C15+C20+C21+C24</f>
        <v>0</v>
      </c>
      <c r="D30" s="178" t="s">
        <v>151</v>
      </c>
      <c r="E30" s="179"/>
      <c r="F30" s="90" t="e">
        <f>C30/C$4</f>
        <v>#DIV/0!</v>
      </c>
    </row>
    <row r="31" spans="1:6" ht="86.45" customHeight="1" x14ac:dyDescent="0.25">
      <c r="A31" s="86" t="s">
        <v>208</v>
      </c>
      <c r="B31" s="106" t="s">
        <v>207</v>
      </c>
      <c r="C31" s="88">
        <f>C27-C28</f>
        <v>0</v>
      </c>
      <c r="D31" s="178" t="s">
        <v>152</v>
      </c>
      <c r="E31" s="179"/>
      <c r="F31" s="90" t="e">
        <f>C31/C$4</f>
        <v>#DIV/0!</v>
      </c>
    </row>
    <row r="32" spans="1:6" x14ac:dyDescent="0.25">
      <c r="B32" s="74"/>
      <c r="C32" s="73"/>
    </row>
  </sheetData>
  <mergeCells count="34">
    <mergeCell ref="C13:E13"/>
    <mergeCell ref="A13:B13"/>
    <mergeCell ref="D9:E9"/>
    <mergeCell ref="A3:F3"/>
    <mergeCell ref="D7:E7"/>
    <mergeCell ref="A6:F6"/>
    <mergeCell ref="D11:E11"/>
    <mergeCell ref="D12:E12"/>
    <mergeCell ref="C10:E10"/>
    <mergeCell ref="D8:E8"/>
    <mergeCell ref="A1:F1"/>
    <mergeCell ref="D25:E25"/>
    <mergeCell ref="D16:E16"/>
    <mergeCell ref="D21:E21"/>
    <mergeCell ref="A19:F19"/>
    <mergeCell ref="A23:F23"/>
    <mergeCell ref="C17:E17"/>
    <mergeCell ref="A17:B17"/>
    <mergeCell ref="A18:B18"/>
    <mergeCell ref="D18:F18"/>
    <mergeCell ref="A2:B2"/>
    <mergeCell ref="D4:E4"/>
    <mergeCell ref="D2:F2"/>
    <mergeCell ref="A5:B5"/>
    <mergeCell ref="D5:F5"/>
    <mergeCell ref="D15:E15"/>
    <mergeCell ref="D14:E14"/>
    <mergeCell ref="D22:E22"/>
    <mergeCell ref="D20:E20"/>
    <mergeCell ref="A29:F29"/>
    <mergeCell ref="D31:E31"/>
    <mergeCell ref="A26:F26"/>
    <mergeCell ref="D24:E24"/>
    <mergeCell ref="D30:E30"/>
  </mergeCells>
  <pageMargins left="0.25" right="0.25" top="0.75" bottom="0.75" header="0.3" footer="0.3"/>
  <pageSetup paperSize="5" scale="80" orientation="landscape" horizontalDpi="4294967292" verticalDpi="4294967292" r:id="rId1"/>
  <headerFooter>
    <oddHeader>&amp;CLDH Medicaid APM Reporting Tool</oddHeader>
    <oddFooter>&amp;C&amp;A&amp;RPage &amp;P</oddFooter>
  </headerFooter>
  <rowBreaks count="2" manualBreakCount="2">
    <brk id="13" max="5" man="1"/>
    <brk id="17"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5"/>
  <sheetViews>
    <sheetView topLeftCell="A7" zoomScale="110" zoomScaleNormal="110" workbookViewId="0">
      <selection activeCell="B8" sqref="B8"/>
    </sheetView>
  </sheetViews>
  <sheetFormatPr defaultColWidth="13.28515625" defaultRowHeight="15.75" x14ac:dyDescent="0.25"/>
  <cols>
    <col min="1" max="1" width="26.85546875" style="38" customWidth="1"/>
    <col min="2" max="2" width="123.5703125" style="39" customWidth="1"/>
    <col min="3" max="16384" width="13.28515625" style="34"/>
  </cols>
  <sheetData>
    <row r="1" spans="1:2" x14ac:dyDescent="0.25">
      <c r="A1" s="41"/>
      <c r="B1" s="55"/>
    </row>
    <row r="2" spans="1:2" ht="28.5" x14ac:dyDescent="0.25">
      <c r="A2" s="193" t="s">
        <v>153</v>
      </c>
      <c r="B2" s="193"/>
    </row>
    <row r="3" spans="1:2" x14ac:dyDescent="0.25">
      <c r="A3" s="41"/>
      <c r="B3" s="55"/>
    </row>
    <row r="4" spans="1:2" x14ac:dyDescent="0.25">
      <c r="A4" s="44" t="s">
        <v>154</v>
      </c>
      <c r="B4" s="45" t="s">
        <v>153</v>
      </c>
    </row>
    <row r="5" spans="1:2" ht="63" x14ac:dyDescent="0.25">
      <c r="A5" s="191" t="s">
        <v>155</v>
      </c>
      <c r="B5" s="46" t="s">
        <v>156</v>
      </c>
    </row>
    <row r="6" spans="1:2" x14ac:dyDescent="0.25">
      <c r="A6" s="192"/>
      <c r="B6" s="75" t="s">
        <v>157</v>
      </c>
    </row>
    <row r="7" spans="1:2" ht="157.5" x14ac:dyDescent="0.25">
      <c r="A7" s="35" t="s">
        <v>158</v>
      </c>
      <c r="B7" s="36" t="s">
        <v>159</v>
      </c>
    </row>
    <row r="8" spans="1:2" ht="173.25" x14ac:dyDescent="0.25">
      <c r="A8" s="37" t="s">
        <v>160</v>
      </c>
      <c r="B8" s="47" t="s">
        <v>161</v>
      </c>
    </row>
    <row r="9" spans="1:2" ht="189" x14ac:dyDescent="0.25">
      <c r="A9" s="35" t="s">
        <v>162</v>
      </c>
      <c r="B9" s="48" t="s">
        <v>163</v>
      </c>
    </row>
    <row r="10" spans="1:2" ht="63" x14ac:dyDescent="0.25">
      <c r="A10" s="35" t="s">
        <v>164</v>
      </c>
      <c r="B10" s="36" t="s">
        <v>165</v>
      </c>
    </row>
    <row r="11" spans="1:2" ht="63" x14ac:dyDescent="0.25">
      <c r="A11" s="37" t="s">
        <v>166</v>
      </c>
      <c r="B11" s="43" t="s">
        <v>167</v>
      </c>
    </row>
    <row r="12" spans="1:2" ht="31.5" x14ac:dyDescent="0.25">
      <c r="A12" s="35" t="s">
        <v>168</v>
      </c>
      <c r="B12" s="36" t="s">
        <v>169</v>
      </c>
    </row>
    <row r="13" spans="1:2" ht="63" x14ac:dyDescent="0.25">
      <c r="A13" s="37" t="s">
        <v>170</v>
      </c>
      <c r="B13" s="43" t="s">
        <v>171</v>
      </c>
    </row>
    <row r="14" spans="1:2" ht="47.25" x14ac:dyDescent="0.25">
      <c r="A14" s="35" t="s">
        <v>172</v>
      </c>
      <c r="B14" s="36" t="s">
        <v>173</v>
      </c>
    </row>
    <row r="15" spans="1:2" ht="47.25" x14ac:dyDescent="0.25">
      <c r="A15" s="37" t="s">
        <v>174</v>
      </c>
      <c r="B15" s="43" t="s">
        <v>175</v>
      </c>
    </row>
    <row r="16" spans="1:2" ht="31.5" x14ac:dyDescent="0.25">
      <c r="A16" s="35" t="s">
        <v>176</v>
      </c>
      <c r="B16" s="36" t="s">
        <v>177</v>
      </c>
    </row>
    <row r="17" spans="1:2" ht="47.25" x14ac:dyDescent="0.25">
      <c r="A17" s="37" t="s">
        <v>178</v>
      </c>
      <c r="B17" s="43" t="s">
        <v>179</v>
      </c>
    </row>
    <row r="18" spans="1:2" x14ac:dyDescent="0.25">
      <c r="A18" s="35" t="s">
        <v>180</v>
      </c>
      <c r="B18" s="36" t="s">
        <v>181</v>
      </c>
    </row>
    <row r="19" spans="1:2" ht="47.25" x14ac:dyDescent="0.25">
      <c r="A19" s="37" t="s">
        <v>182</v>
      </c>
      <c r="B19" s="43" t="s">
        <v>183</v>
      </c>
    </row>
    <row r="20" spans="1:2" ht="63" x14ac:dyDescent="0.25">
      <c r="A20" s="35" t="s">
        <v>184</v>
      </c>
      <c r="B20" s="36" t="s">
        <v>185</v>
      </c>
    </row>
    <row r="21" spans="1:2" ht="63" x14ac:dyDescent="0.25">
      <c r="A21" s="37" t="s">
        <v>186</v>
      </c>
      <c r="B21" s="43" t="s">
        <v>187</v>
      </c>
    </row>
    <row r="22" spans="1:2" ht="47.25" x14ac:dyDescent="0.25">
      <c r="A22" s="35" t="s">
        <v>188</v>
      </c>
      <c r="B22" s="36" t="s">
        <v>189</v>
      </c>
    </row>
    <row r="23" spans="1:2" ht="63" x14ac:dyDescent="0.25">
      <c r="A23" s="37" t="s">
        <v>190</v>
      </c>
      <c r="B23" s="43" t="s">
        <v>191</v>
      </c>
    </row>
    <row r="24" spans="1:2" ht="47.25" x14ac:dyDescent="0.25">
      <c r="A24" s="61" t="s">
        <v>192</v>
      </c>
      <c r="B24" s="62" t="s">
        <v>193</v>
      </c>
    </row>
    <row r="25" spans="1:2" ht="31.5" x14ac:dyDescent="0.25">
      <c r="A25" s="37" t="s">
        <v>194</v>
      </c>
      <c r="B25" s="43" t="s">
        <v>195</v>
      </c>
    </row>
  </sheetData>
  <mergeCells count="2">
    <mergeCell ref="A5:A6"/>
    <mergeCell ref="A2:B2"/>
  </mergeCells>
  <hyperlinks>
    <hyperlink ref="B6" r:id="rId1" xr:uid="{00000000-0004-0000-0700-000000000000}"/>
  </hyperlinks>
  <pageMargins left="0.7" right="0.7" top="0.75" bottom="0.75" header="0.3" footer="0.3"/>
  <pageSetup scale="80" orientation="landscape" r:id="rId2"/>
  <headerFooter>
    <oddHeader>&amp;CLDH Medicaid APM Reporting Tool</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workbookViewId="0">
      <selection activeCell="B40" sqref="B40"/>
    </sheetView>
  </sheetViews>
  <sheetFormatPr defaultRowHeight="15" x14ac:dyDescent="0.25"/>
  <sheetData/>
  <pageMargins left="0.7" right="0.7" top="0.75" bottom="0.75" header="0.3" footer="0.3"/>
  <pageSetup scale="96" orientation="landscape" horizontalDpi="4294967294" verticalDpi="429496729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28C78D24C3E741A96F7DCD13E83536" ma:contentTypeVersion="10" ma:contentTypeDescription="Create a new document." ma:contentTypeScope="" ma:versionID="3f94c898c597b94ce8c470446e5cb9fe">
  <xsd:schema xmlns:xsd="http://www.w3.org/2001/XMLSchema" xmlns:xs="http://www.w3.org/2001/XMLSchema" xmlns:p="http://schemas.microsoft.com/office/2006/metadata/properties" xmlns:ns2="7b55660f-ab46-4260-af48-6b5ed78f93ba" xmlns:ns3="d29a8555-db37-4257-91ea-e6d336cdedf2" targetNamespace="http://schemas.microsoft.com/office/2006/metadata/properties" ma:root="true" ma:fieldsID="9c514218663348c2cd7b63d09742f6aa" ns2:_="" ns3:_="">
    <xsd:import namespace="7b55660f-ab46-4260-af48-6b5ed78f93ba"/>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55660f-ab46-4260-af48-6b5ed78f9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7166C6-6AE8-4F42-A170-658C859E35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57ED134-0E89-481C-BBD5-285FB4844E97}">
  <ds:schemaRefs>
    <ds:schemaRef ds:uri="http://schemas.microsoft.com/sharepoint/v3/contenttype/forms"/>
  </ds:schemaRefs>
</ds:datastoreItem>
</file>

<file path=customXml/itemProps3.xml><?xml version="1.0" encoding="utf-8"?>
<ds:datastoreItem xmlns:ds="http://schemas.openxmlformats.org/officeDocument/2006/customXml" ds:itemID="{B62D6D65-8DDB-4B42-868E-3588162CB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55660f-ab46-4260-af48-6b5ed78f93ba"/>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Commercial Category 2</vt:lpstr>
      <vt:lpstr>Commercial Category 3</vt:lpstr>
      <vt:lpstr>Commercial Category 4</vt:lpstr>
      <vt:lpstr>Commerical Aggregated</vt:lpstr>
      <vt:lpstr>Commercial Other</vt:lpstr>
      <vt:lpstr>Overview</vt:lpstr>
      <vt:lpstr>VBP Reporting Template</vt:lpstr>
      <vt:lpstr>Definitions</vt:lpstr>
      <vt:lpstr>Refreshed APM Framework</vt:lpstr>
      <vt:lpstr>'Commerical Aggregated'!Print_Area</vt:lpstr>
      <vt:lpstr>'VBP Reporting Template'!Print_Area</vt:lpstr>
      <vt:lpstr>Definitions!Print_Titles</vt:lpstr>
      <vt:lpstr>'VBP Reporting Template'!Print_Titles</vt:lpstr>
    </vt:vector>
  </TitlesOfParts>
  <Manager/>
  <Company>PBGH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Caballero</dc:creator>
  <cp:keywords/>
  <dc:description/>
  <cp:lastModifiedBy>Mary Beth Dyer</cp:lastModifiedBy>
  <cp:revision/>
  <dcterms:created xsi:type="dcterms:W3CDTF">2014-02-18T19:34:38Z</dcterms:created>
  <dcterms:modified xsi:type="dcterms:W3CDTF">2022-08-04T18:24:28Z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0x0101008C28C78D24C3E741A96F7DCD13E83536</vt:lpwstr>
  </property>
  <property fmtid="{D5CDD505-2E9C-101B-9397-08002B2CF9AE}" pid="3" name="_NewReviewCycle">
    <vt:lpwstr/>
  </property>
  <property fmtid="{D5CDD505-2E9C-101B-9397-08002B2CF9AE}" pid="4" name="_dlc_DocIdItemGuid">
    <vt:lpwstr>2766efda-be1a-4bd0-ac2b-219361121fb5</vt:lpwstr>
  </property>
</Properties>
</file>